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imbommarito_bestbuddies_org/Documents/Tim - BBMO/Operations/"/>
    </mc:Choice>
  </mc:AlternateContent>
  <xr:revisionPtr revIDLastSave="2" documentId="8_{5B55ADF1-90A0-4076-84D0-5E6C61567C57}" xr6:coauthVersionLast="47" xr6:coauthVersionMax="47" xr10:uidLastSave="{35A22852-4DE8-4ADA-B999-304F70C1D4C5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<sst xmlns="http://schemas.openxmlformats.org/spreadsheetml/2006/main" count="4090" uniqueCount="3898">
  <si>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</si>
  <si>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</si>
  <si>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</si>
  <si>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</si>
  <si>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</si>
  <si>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</si>
  <si>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</si>
  <si>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</si>
  <si>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</si>
  <si>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</si>
  <si>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</si>
  <si>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</si>
  <si>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</si>
  <si>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</si>
  <si>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</si>
  <si>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</si>
  <si>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</si>
  <si>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</si>
  <si>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</si>
  <si>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</si>
  <si>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</si>
  <si>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</si>
  <si>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</si>
  <si>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</si>
  <si>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</si>
  <si>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</si>
  <si>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</si>
  <si>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</si>
  <si>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</si>
  <si>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</si>
  <si>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</si>
  <si>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</si>
  <si>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</si>
  <si>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</si>
  <si>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</si>
  <si>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</si>
  <si>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</si>
  <si>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</si>
  <si>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</si>
  <si>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</si>
  <si>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</si>
  <si>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</si>
  <si>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</si>
  <si>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</si>
  <si>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</si>
  <si>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</si>
  <si>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</si>
  <si>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</si>
  <si>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</si>
  <si>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</si>
  <si>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</si>
  <si>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</si>
  <si>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</si>
  <si>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</si>
  <si>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</si>
  <si>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</si>
  <si>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</si>
  <si>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</si>
  <si>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</si>
  <si>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</si>
  <si>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</si>
  <si>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</si>
  <si>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</si>
  <si>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</si>
  <si>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</si>
  <si>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</si>
  <si>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</si>
  <si>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</si>
  <si>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</si>
  <si>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</si>
  <si>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</si>
  <si>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</si>
  <si>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</si>
  <si>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</si>
  <si>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</si>
  <si>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</si>
  <si>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</si>
  <si>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</si>
  <si>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</si>
  <si>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</si>
  <si>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</si>
  <si>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</si>
  <si>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</si>
  <si>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</si>
  <si>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</si>
  <si>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</si>
  <si>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</si>
  <si>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</si>
  <si>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</si>
  <si>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</si>
  <si>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</si>
  <si>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</si>
  <si>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</si>
  <si>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</si>
  <si>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</si>
  <si>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</si>
  <si>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</si>
  <si>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</si>
  <si>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</si>
  <si>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</si>
  <si>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</si>
  <si>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</si>
  <si>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</si>
  <si>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</si>
  <si>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</si>
  <si>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</si>
  <si>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</si>
  <si>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</si>
  <si>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</si>
  <si>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</si>
  <si>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</si>
  <si>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</si>
  <si>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</si>
  <si>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</si>
  <si>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</si>
  <si>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</si>
  <si>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</si>
  <si>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</si>
  <si>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</si>
  <si>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</si>
  <si>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</si>
  <si>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</si>
  <si>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</si>
  <si>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</si>
  <si>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</si>
  <si>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</si>
  <si>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</si>
  <si>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</si>
  <si>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</si>
  <si>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</si>
  <si>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</si>
  <si>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</si>
  <si>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</si>
  <si>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</si>
  <si>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</si>
  <si>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</si>
  <si>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</si>
  <si>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</si>
  <si>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</si>
  <si>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</si>
  <si>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</si>
  <si>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</si>
  <si>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</si>
  <si>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</si>
  <si>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</si>
  <si>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</si>
  <si>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</si>
  <si>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</si>
  <si>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</si>
  <si>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</si>
  <si>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</si>
  <si>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</si>
  <si>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</si>
  <si>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</si>
  <si>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</si>
  <si>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</si>
  <si>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</si>
  <si>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</si>
  <si>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</si>
  <si>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</si>
  <si>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</si>
  <si>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</si>
  <si>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</si>
  <si>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</si>
  <si>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</si>
  <si>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</si>
  <si>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</si>
  <si>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</si>
  <si>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</si>
  <si>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</si>
  <si>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</si>
  <si>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</si>
  <si>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</si>
  <si>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</si>
  <si>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</si>
  <si>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</si>
  <si>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</si>
  <si>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</si>
  <si>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</si>
  <si>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</si>
  <si>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</si>
  <si>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</si>
  <si>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</si>
  <si>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</si>
  <si>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</si>
  <si>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</si>
  <si>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</si>
  <si>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</si>
  <si>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</si>
  <si>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</si>
  <si>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</si>
  <si>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</si>
  <si>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</si>
  <si>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</si>
  <si>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</si>
  <si>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</si>
  <si>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</si>
  <si>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</si>
  <si>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</si>
  <si>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</si>
  <si>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</si>
  <si>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</si>
  <si>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</si>
  <si>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</si>
  <si>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</si>
  <si>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</si>
  <si>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</si>
  <si>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</si>
  <si>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</si>
  <si>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</si>
  <si>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</si>
  <si>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</si>
  <si>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</si>
  <si>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</si>
  <si>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</si>
  <si>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</si>
  <si>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</si>
  <si>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</si>
  <si>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</si>
  <si>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</si>
  <si>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</si>
  <si>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</si>
  <si>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</si>
  <si>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</si>
  <si>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</si>
  <si>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</si>
  <si>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</si>
  <si>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</si>
  <si>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</si>
  <si>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</si>
  <si>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</si>
  <si>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</si>
  <si>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</si>
  <si>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</si>
  <si>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</si>
  <si>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</si>
  <si>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</si>
  <si>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</si>
  <si>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</si>
  <si>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</si>
  <si>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</si>
  <si>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</si>
  <si>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</si>
  <si>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</si>
  <si>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</si>
  <si>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</si>
  <si>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</si>
  <si>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</si>
  <si>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</si>
  <si>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</si>
  <si>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</si>
  <si>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</si>
  <si>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</si>
  <si>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</si>
  <si>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</si>
  <si>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</si>
  <si>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</si>
  <si>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</si>
  <si>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</si>
  <si>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</si>
  <si>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</si>
  <si>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</si>
  <si>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</si>
  <si>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</si>
  <si>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</si>
  <si>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</si>
  <si>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</si>
  <si>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</si>
  <si>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</si>
  <si>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</si>
  <si>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</si>
  <si>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</si>
  <si>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</si>
  <si>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</si>
  <si>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</si>
  <si>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</si>
  <si>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</si>
  <si>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</si>
  <si>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</si>
  <si>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</si>
  <si>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</si>
  <si>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</si>
  <si>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</si>
  <si>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</si>
  <si>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</si>
  <si>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</si>
  <si>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</si>
  <si>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</si>
  <si>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</si>
  <si>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</si>
  <si>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</si>
  <si>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</si>
  <si>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</si>
  <si>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</si>
  <si>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</si>
  <si>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</si>
  <si>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</si>
  <si>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</si>
  <si>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</si>
  <si>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</si>
  <si>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</si>
  <si>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</si>
  <si>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</si>
  <si>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</si>
  <si>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</si>
  <si>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</si>
  <si>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</si>
  <si>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</si>
  <si>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</si>
  <si>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</si>
  <si>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</si>
  <si>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</si>
  <si>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</si>
  <si>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</si>
  <si>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</si>
  <si>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</si>
  <si>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</si>
  <si>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</si>
  <si>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</si>
  <si>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</si>
  <si>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</si>
  <si>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</si>
  <si>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</si>
  <si>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</si>
  <si>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</si>
  <si>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</si>
  <si>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</si>
  <si>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</si>
  <si>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</si>
  <si>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</si>
  <si>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</si>
  <si>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</si>
  <si>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</si>
  <si>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</si>
  <si>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</si>
  <si>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</si>
  <si>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</si>
  <si>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</si>
  <si>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</si>
  <si>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</si>
  <si>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</si>
  <si>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</si>
  <si>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</si>
  <si>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</si>
  <si>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</si>
  <si>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</si>
  <si>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</si>
  <si>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</si>
  <si>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</si>
  <si>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</si>
  <si>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</si>
  <si>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</si>
  <si>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</si>
  <si>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</si>
  <si>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</si>
  <si>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</si>
  <si>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</si>
  <si>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</si>
  <si>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</si>
  <si>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</si>
  <si>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</si>
  <si>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</si>
  <si>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</si>
  <si>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</si>
  <si>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</si>
  <si>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</si>
  <si>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</si>
  <si>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</si>
  <si>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</si>
  <si>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</si>
  <si>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</si>
  <si>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</si>
  <si>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</si>
  <si>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</si>
  <si>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</si>
  <si>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</si>
  <si>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</si>
  <si>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</si>
  <si>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</si>
  <si>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</si>
  <si>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</si>
  <si>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</si>
  <si>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</si>
  <si>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</si>
  <si>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</si>
  <si>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</si>
  <si>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</si>
  <si>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</si>
  <si>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</si>
  <si>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</si>
  <si>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</si>
  <si>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</si>
  <si>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</si>
  <si>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</si>
  <si>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</si>
  <si>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</si>
  <si>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</si>
  <si>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</si>
  <si>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</si>
  <si>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</si>
  <si>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</si>
  <si>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</si>
  <si>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</si>
  <si>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</si>
  <si>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</si>
  <si>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</si>
  <si>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</si>
  <si>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</si>
  <si>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</si>
  <si>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</si>
  <si>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</si>
  <si>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</si>
  <si>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</si>
  <si>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</si>
  <si>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</si>
  <si>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</si>
  <si>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</si>
  <si>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</si>
  <si>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</si>
  <si>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</si>
  <si>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</si>
  <si>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</si>
  <si>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</si>
  <si>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</si>
  <si>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</si>
  <si>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</si>
  <si>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</si>
  <si>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</si>
  <si>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</si>
  <si>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</si>
  <si>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</si>
  <si>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</si>
  <si>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</si>
  <si>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</si>
  <si>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</si>
  <si>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</si>
  <si>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</si>
  <si>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</si>
  <si>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</si>
  <si>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</si>
  <si>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</si>
  <si>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</si>
  <si>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</si>
  <si>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</si>
  <si>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</si>
  <si>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</si>
  <si>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</si>
  <si>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</si>
  <si>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</si>
  <si>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</si>
  <si>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</si>
  <si>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</si>
  <si>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</si>
  <si>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</si>
  <si>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</si>
  <si>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</si>
  <si>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</si>
  <si>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</si>
  <si>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</si>
  <si>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</si>
  <si>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</si>
  <si>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</si>
  <si>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</si>
  <si>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</si>
  <si>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</si>
  <si>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</si>
  <si>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</si>
  <si>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</si>
  <si>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</si>
  <si>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</si>
  <si>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</si>
  <si>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</si>
  <si>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</si>
  <si>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</si>
  <si>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</si>
  <si>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</si>
  <si>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</si>
  <si>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</si>
  <si>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</si>
  <si>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</si>
  <si>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</si>
  <si>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</si>
  <si>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</si>
  <si>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</si>
  <si>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</si>
  <si>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</si>
  <si>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</si>
  <si>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</si>
  <si>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</si>
  <si>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</si>
  <si>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</si>
  <si>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</si>
  <si>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</si>
  <si>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</si>
  <si>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</si>
  <si>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</si>
  <si>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</si>
  <si>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</si>
  <si>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</si>
  <si>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</si>
  <si>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</si>
  <si>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</si>
  <si>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</si>
  <si>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</si>
  <si>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</si>
  <si>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</si>
  <si>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</si>
  <si>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</si>
  <si>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</si>
  <si>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</si>
  <si>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</si>
  <si>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</si>
  <si>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</si>
  <si>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</si>
  <si>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</si>
  <si>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</si>
  <si>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</si>
  <si>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</si>
  <si>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</si>
  <si>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</si>
  <si>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</si>
  <si>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</si>
  <si>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</si>
  <si>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</si>
  <si>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</si>
  <si>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</si>
  <si>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</si>
  <si>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</si>
  <si>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</si>
  <si>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</si>
  <si>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</si>
  <si>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</si>
  <si>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</si>
  <si>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</si>
  <si>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</si>
  <si>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</si>
  <si>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</si>
  <si>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</si>
  <si>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</si>
  <si>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</si>
  <si>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</si>
  <si>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</si>
  <si>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</si>
  <si>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</si>
  <si>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</si>
  <si>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</si>
  <si>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</si>
  <si>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</si>
  <si>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</si>
  <si>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</si>
  <si>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</si>
  <si>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</si>
  <si>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</si>
  <si>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</si>
  <si>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</si>
  <si>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</si>
  <si>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</si>
  <si>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</si>
  <si>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</si>
  <si>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</si>
  <si>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</si>
  <si>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</si>
  <si>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</si>
  <si>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</si>
  <si>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</si>
  <si>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</si>
  <si>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</si>
  <si>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</si>
  <si>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</si>
  <si>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</si>
  <si>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</si>
  <si>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</si>
  <si>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</si>
  <si>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</si>
  <si>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</si>
  <si>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</si>
  <si>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</si>
  <si>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</si>
  <si>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</si>
  <si>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</si>
  <si>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</si>
  <si>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</si>
  <si>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</si>
  <si>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</si>
  <si>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</si>
  <si>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</si>
  <si>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</si>
  <si>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</si>
  <si>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</si>
  <si>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</si>
  <si>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</si>
  <si>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</si>
  <si>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</si>
  <si>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</si>
  <si>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</si>
  <si>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</si>
  <si>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</si>
  <si>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</si>
  <si>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</si>
  <si>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</si>
  <si>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</si>
  <si>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</si>
  <si>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</si>
  <si>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</si>
  <si>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</si>
  <si>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</si>
  <si>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</si>
  <si>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</si>
  <si>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</si>
  <si>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</si>
  <si>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</si>
  <si>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</si>
  <si>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</si>
  <si>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</si>
  <si>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</si>
  <si>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</si>
  <si>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</si>
  <si>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</si>
  <si>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</si>
  <si>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</si>
  <si>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</si>
  <si>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</si>
  <si>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</si>
  <si>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</si>
  <si>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</si>
  <si>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</si>
  <si>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</si>
  <si>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</si>
  <si>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</si>
  <si>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</si>
  <si>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</si>
  <si>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</si>
  <si>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</si>
  <si>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</si>
  <si>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</si>
  <si>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</si>
  <si>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</si>
  <si>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</si>
  <si>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</si>
  <si>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</si>
  <si>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</si>
  <si>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</si>
  <si>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</si>
  <si>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</si>
  <si>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</si>
  <si>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</si>
  <si>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</si>
  <si>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</si>
  <si>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</si>
  <si>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</si>
  <si>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</si>
  <si>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</si>
  <si>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</si>
  <si>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</si>
  <si>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</si>
  <si>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</si>
  <si>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</si>
  <si>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</si>
  <si>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</si>
  <si>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</si>
  <si>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</si>
  <si>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</si>
  <si>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</si>
  <si>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</si>
  <si>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</si>
  <si>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</si>
  <si>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</si>
  <si>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</si>
  <si>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</si>
  <si>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</si>
  <si>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</si>
  <si>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</si>
  <si>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</si>
  <si>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</si>
  <si>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</si>
  <si>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</si>
  <si>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</si>
  <si>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</si>
  <si>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</si>
  <si>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</si>
  <si>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</si>
  <si>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</si>
  <si>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</si>
  <si>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</si>
  <si>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</si>
  <si>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</si>
  <si>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</si>
  <si>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</si>
  <si>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</si>
  <si>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</si>
  <si>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</si>
  <si>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</si>
  <si>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</si>
  <si>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</si>
  <si>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</si>
  <si>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</si>
  <si>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</si>
  <si>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</si>
  <si>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</si>
  <si>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</si>
  <si>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</si>
  <si>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</si>
  <si>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</si>
  <si>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</si>
  <si>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</si>
  <si>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</si>
  <si>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</si>
  <si>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</si>
  <si>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</si>
  <si>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</si>
  <si>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</si>
  <si>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</si>
  <si>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</si>
  <si>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</si>
  <si>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</si>
  <si>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</si>
  <si>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</si>
  <si>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</si>
  <si>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</si>
  <si>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</si>
  <si>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</si>
  <si>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</si>
  <si>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</si>
  <si>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</si>
  <si>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</si>
  <si>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</si>
  <si>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</si>
  <si>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</si>
  <si>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</si>
  <si>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</si>
  <si>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</si>
  <si>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</si>
  <si>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</si>
  <si>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</si>
  <si>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</si>
  <si>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</si>
  <si>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</si>
  <si>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</si>
  <si>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</si>
  <si>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</si>
  <si>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</si>
  <si>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</si>
  <si>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</si>
  <si>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</si>
  <si>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</si>
  <si>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</si>
  <si>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</si>
  <si>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</si>
  <si>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</si>
  <si>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</si>
  <si>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</si>
  <si>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</si>
  <si>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</si>
  <si>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</si>
  <si>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</si>
  <si>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</si>
  <si>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</si>
  <si>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</si>
  <si>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</si>
  <si>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</si>
  <si>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</si>
  <si>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</si>
  <si>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</si>
  <si>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</si>
  <si>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</si>
  <si>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</si>
  <si>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</si>
  <si>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</si>
  <si>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</si>
  <si>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</si>
  <si>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</si>
  <si>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</si>
  <si>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</si>
  <si>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</si>
  <si>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</si>
  <si>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</si>
  <si>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</si>
  <si>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</si>
  <si>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</si>
  <si>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</si>
  <si>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</si>
  <si>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</si>
  <si>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</si>
  <si>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</si>
  <si>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</si>
  <si>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</si>
  <si>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</si>
  <si>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</si>
  <si>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</si>
  <si>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</si>
  <si>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</si>
  <si>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</si>
  <si>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</si>
  <si>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</si>
  <si>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</si>
  <si>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</si>
  <si>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</si>
  <si>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</si>
  <si>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</si>
  <si>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</si>
  <si>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</si>
  <si>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</si>
  <si>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</si>
  <si>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</si>
  <si>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</si>
  <si>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</si>
  <si>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</si>
  <si>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</si>
  <si>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</si>
  <si>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</si>
  <si>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</si>
  <si>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</si>
  <si>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</si>
  <si>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</si>
  <si>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</si>
  <si>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</si>
  <si>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</si>
  <si>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</si>
  <si>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</si>
  <si>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</si>
  <si>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</si>
  <si>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</si>
  <si>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</si>
  <si>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</si>
  <si>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</si>
  <si>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</si>
  <si>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</si>
  <si>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</si>
  <si>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</si>
  <si>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</si>
  <si>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</si>
  <si>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</si>
  <si>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</si>
  <si>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</si>
  <si>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</si>
  <si>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</si>
  <si>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</si>
  <si>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</si>
  <si>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</si>
  <si>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</si>
  <si>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</si>
  <si>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</si>
  <si>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</si>
  <si>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</si>
  <si>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</si>
  <si>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</si>
  <si>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</si>
  <si>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</si>
  <si>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</si>
  <si>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</si>
  <si>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</si>
  <si>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</si>
  <si>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</si>
  <si>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</si>
  <si>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</si>
  <si>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</si>
  <si>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</si>
  <si>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</si>
  <si>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</si>
  <si>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</si>
  <si>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</si>
  <si>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</si>
  <si>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</si>
  <si>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</si>
  <si>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</si>
  <si>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</si>
  <si>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</si>
  <si>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</si>
  <si>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</si>
  <si>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</si>
  <si>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</si>
  <si>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</si>
  <si>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</si>
  <si>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</si>
  <si>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</si>
  <si>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</si>
  <si>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</si>
  <si>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</si>
  <si>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</si>
  <si>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</si>
  <si>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</si>
  <si>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</si>
  <si>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</si>
  <si>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</si>
  <si>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</si>
  <si>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</si>
  <si>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</si>
  <si>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</si>
  <si>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</si>
  <si>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</si>
  <si>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</si>
  <si>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</si>
  <si>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</si>
  <si>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</si>
  <si>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</si>
  <si>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</si>
  <si>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</si>
  <si>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</si>
  <si>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</si>
  <si>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</si>
  <si>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</si>
  <si>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</si>
  <si>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</si>
  <si>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</si>
  <si>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</si>
  <si>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</si>
  <si>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</si>
  <si>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</si>
  <si>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</si>
  <si>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</si>
  <si>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</si>
  <si>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</si>
  <si>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</si>
  <si>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</si>
  <si>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</si>
  <si>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</si>
  <si>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</si>
  <si>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</si>
  <si>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</si>
  <si>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</si>
  <si>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</si>
  <si>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</si>
  <si>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</si>
  <si>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</si>
  <si>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</si>
  <si>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</si>
  <si>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</si>
  <si>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</si>
  <si>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</si>
  <si>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</si>
  <si>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</si>
  <si>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</si>
  <si>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</si>
  <si>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</si>
  <si>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</si>
  <si>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</si>
  <si>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</si>
  <si>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</si>
  <si>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</si>
  <si>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</si>
  <si>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</si>
  <si>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</si>
  <si>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</si>
  <si>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</si>
  <si>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</si>
  <si>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</si>
  <si>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</si>
  <si>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</si>
  <si>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</si>
  <si>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</si>
  <si>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</si>
  <si>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</si>
  <si>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</si>
  <si>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</si>
  <si>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</si>
  <si>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</si>
  <si>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</si>
  <si>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</si>
  <si>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</si>
  <si>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</si>
  <si>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</si>
  <si>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</si>
  <si>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</si>
  <si>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</si>
  <si>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</si>
  <si>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</si>
  <si>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</si>
  <si>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</si>
  <si>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</si>
  <si>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</si>
  <si>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</si>
  <si>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</si>
  <si>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</si>
  <si>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</si>
  <si>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</si>
  <si>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</si>
  <si>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</si>
  <si>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</si>
  <si>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</si>
  <si>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</si>
  <si>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</si>
  <si>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</si>
  <si>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</si>
  <si>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</si>
  <si>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</si>
  <si>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</si>
  <si>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</si>
  <si>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</si>
  <si>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</si>
  <si>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</si>
  <si>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</si>
  <si>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</si>
  <si>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</si>
  <si>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</si>
  <si>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</si>
  <si>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</si>
  <si>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</si>
  <si>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</si>
  <si>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</si>
  <si>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</si>
  <si>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</si>
  <si>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</si>
  <si>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</si>
  <si>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</si>
  <si>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</si>
  <si>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</si>
  <si>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</si>
  <si>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</si>
  <si>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</si>
  <si>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</si>
  <si>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</si>
  <si>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</si>
  <si>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</si>
  <si>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</si>
  <si>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</si>
  <si>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</si>
  <si>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</si>
  <si>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</si>
  <si>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</si>
  <si>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</si>
  <si>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</si>
  <si>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</si>
  <si>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</si>
  <si>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</si>
  <si>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</si>
  <si>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</si>
  <si>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</si>
  <si>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</si>
  <si>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</si>
  <si>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</si>
  <si>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</si>
  <si>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</si>
  <si>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</si>
  <si>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</si>
  <si>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</si>
  <si>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</si>
  <si>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</si>
  <si>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</si>
  <si>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</si>
  <si>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</si>
  <si>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</si>
  <si>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</si>
  <si>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</si>
  <si>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</si>
  <si>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</si>
  <si>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</si>
  <si>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</si>
  <si>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</si>
  <si>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</si>
  <si>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</si>
  <si>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</si>
  <si>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</si>
  <si>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</si>
  <si>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</si>
  <si>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</si>
  <si>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</si>
  <si>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</si>
  <si>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</si>
  <si>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</si>
  <si>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</si>
  <si>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</si>
  <si>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</si>
  <si>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</si>
  <si>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</si>
  <si>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</si>
  <si>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</si>
  <si>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</si>
  <si>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</si>
  <si>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</si>
  <si>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</si>
  <si>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</si>
  <si>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</si>
  <si>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</si>
  <si>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</si>
  <si>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</si>
  <si>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</si>
  <si>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</si>
  <si>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</si>
  <si>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</si>
  <si>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</si>
  <si>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</si>
  <si>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</si>
  <si>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</si>
  <si>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</si>
  <si>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</si>
  <si>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</si>
  <si>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</si>
  <si>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</si>
  <si>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</si>
  <si>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</si>
  <si>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</si>
  <si>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</si>
  <si>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</si>
  <si>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</si>
  <si>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</si>
  <si>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</si>
  <si>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</si>
  <si>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</si>
  <si>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</si>
  <si>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</si>
  <si>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</si>
  <si>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</si>
  <si>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</si>
  <si>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</si>
  <si>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</si>
  <si>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</si>
  <si>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</si>
  <si>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</si>
  <si>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</si>
  <si>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</si>
  <si>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</si>
  <si>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</si>
  <si>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</si>
  <si>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</si>
  <si>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</si>
  <si>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</si>
  <si>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</si>
  <si>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</si>
  <si>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</si>
  <si>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</si>
  <si>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</si>
  <si>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</si>
  <si>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</si>
  <si>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</si>
  <si>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</si>
  <si>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</si>
  <si>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</si>
  <si>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</si>
  <si>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</si>
  <si>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</si>
  <si>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</si>
  <si>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</si>
  <si>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</si>
  <si>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</si>
  <si>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</si>
  <si>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</si>
  <si>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</si>
  <si>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</si>
  <si>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</si>
  <si>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</si>
  <si>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</si>
  <si>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</si>
  <si>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</si>
  <si>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</si>
  <si>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</si>
  <si>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</si>
  <si>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</si>
  <si>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</si>
  <si>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</si>
  <si>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</si>
  <si>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</si>
  <si>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</si>
  <si>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</si>
  <si>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</si>
  <si>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</si>
  <si>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</si>
  <si>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</si>
  <si>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</si>
  <si>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</si>
  <si>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</si>
  <si>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</si>
  <si>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</si>
  <si>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</si>
  <si>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</si>
  <si>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</si>
  <si>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</si>
  <si>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</si>
  <si>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</si>
  <si>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</si>
  <si>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</si>
  <si>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</si>
  <si>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</si>
  <si>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</si>
  <si>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</si>
  <si>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</si>
  <si>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</si>
  <si>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</si>
  <si>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</si>
  <si>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</si>
  <si>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</si>
  <si>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</si>
  <si>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</si>
  <si>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</si>
  <si>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</si>
  <si>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</si>
  <si>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</si>
  <si>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</si>
  <si>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</si>
  <si>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</si>
  <si>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</si>
  <si>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</si>
  <si>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</si>
  <si>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</si>
  <si>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</si>
  <si>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</si>
  <si>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</si>
  <si>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</si>
  <si>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</si>
  <si>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</si>
  <si>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</si>
  <si>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</si>
  <si>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</si>
  <si>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</si>
  <si>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</si>
  <si>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</si>
  <si>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</si>
  <si>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</si>
  <si>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</si>
  <si>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</si>
  <si>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</si>
  <si>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</si>
  <si>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</si>
  <si>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</si>
  <si>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</si>
  <si>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</si>
  <si>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</si>
  <si>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</si>
  <si>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</si>
  <si>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</si>
  <si>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</si>
  <si>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</si>
  <si>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</si>
  <si>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</si>
  <si>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</si>
  <si>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</si>
  <si>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</si>
  <si>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</si>
  <si>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</si>
  <si>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</si>
  <si>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</si>
  <si>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</si>
  <si>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</si>
  <si>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</si>
  <si>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</si>
  <si>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</si>
  <si>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</si>
  <si>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</si>
  <si>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</si>
  <si>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</si>
  <si>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</si>
  <si>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</si>
  <si>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</si>
  <si>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</si>
  <si>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</si>
  <si>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</si>
  <si>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</si>
  <si>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</si>
  <si>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</si>
  <si>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</si>
  <si>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</si>
  <si>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</si>
  <si>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</si>
  <si>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</si>
  <si>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</si>
  <si>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</si>
  <si>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</si>
  <si>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</si>
  <si>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</si>
  <si>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</si>
  <si>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</si>
  <si>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</si>
  <si>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</si>
  <si>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</si>
  <si>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</si>
  <si>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</si>
  <si>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</si>
  <si>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</si>
  <si>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</si>
  <si>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</si>
  <si>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</si>
  <si>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</si>
  <si>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</si>
  <si>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</si>
  <si>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</si>
  <si>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</si>
  <si>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</si>
  <si>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</si>
  <si>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</si>
  <si>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</si>
  <si>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</si>
  <si>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</si>
  <si>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</si>
  <si>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</si>
  <si>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</si>
  <si>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</si>
  <si>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</si>
  <si>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</si>
  <si>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</si>
  <si>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</si>
  <si>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</si>
  <si>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</si>
  <si>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</si>
  <si>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</si>
  <si>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</si>
  <si>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</si>
  <si>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</si>
  <si>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</si>
  <si>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</si>
  <si>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</si>
  <si>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</si>
  <si>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</si>
  <si>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</si>
  <si>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</si>
  <si>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</si>
  <si>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</si>
  <si>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</si>
  <si>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</si>
  <si>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</si>
  <si>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</si>
  <si>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</si>
  <si>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</si>
  <si>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</si>
  <si>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</si>
  <si>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</si>
  <si>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</si>
  <si>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</si>
  <si>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</si>
  <si>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</si>
  <si>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</si>
  <si>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</si>
  <si>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</si>
  <si>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</si>
  <si>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</si>
  <si>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</si>
  <si>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</si>
  <si>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</si>
  <si>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</si>
  <si>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</si>
  <si>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</si>
  <si>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</si>
  <si>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</si>
  <si>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</si>
  <si>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</si>
  <si>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</si>
  <si>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</si>
  <si>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</si>
  <si>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</si>
  <si>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</si>
  <si>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</si>
  <si>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</si>
  <si>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</si>
  <si>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</si>
  <si>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</si>
  <si>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</si>
  <si>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</si>
  <si>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</si>
  <si>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</si>
  <si>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</si>
  <si>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</si>
  <si>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</si>
  <si>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</si>
  <si>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</si>
  <si>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</si>
  <si>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</si>
  <si>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</si>
  <si>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</si>
  <si>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</si>
  <si>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</si>
  <si>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</si>
  <si>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</si>
  <si>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</si>
  <si>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</si>
  <si>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</si>
  <si>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</si>
  <si>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</si>
  <si>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</si>
  <si>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</si>
  <si>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</si>
  <si>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</si>
  <si>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</si>
  <si>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</si>
  <si>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</si>
  <si>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</si>
  <si>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</si>
  <si>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</si>
  <si>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</si>
  <si>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</si>
  <si>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</si>
  <si>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</si>
  <si>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</si>
  <si>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</si>
  <si>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</si>
  <si>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</si>
  <si>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</si>
  <si>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</si>
  <si>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</si>
  <si>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</si>
  <si>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</si>
  <si>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</si>
  <si>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</si>
  <si>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</si>
  <si>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</si>
  <si>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</si>
  <si>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</si>
  <si>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</si>
  <si>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</si>
  <si>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</si>
  <si>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</si>
  <si>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</si>
  <si>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</si>
  <si>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</si>
  <si>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</si>
  <si>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</si>
  <si>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</si>
  <si>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</si>
  <si>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</si>
  <si>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</si>
  <si>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</si>
  <si>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</si>
  <si>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</si>
  <si>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</si>
  <si>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</si>
  <si>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</si>
  <si>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</si>
  <si>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</si>
  <si>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</si>
  <si>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</si>
  <si>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</si>
  <si>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</si>
  <si>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</si>
  <si>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</si>
  <si>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</si>
  <si>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</si>
  <si>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</si>
  <si>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</si>
  <si>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</si>
  <si>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</si>
  <si>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</si>
  <si>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</si>
  <si>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</si>
  <si>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</si>
  <si>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</si>
  <si>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</si>
  <si>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</si>
  <si>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</si>
  <si>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</si>
  <si>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</si>
  <si>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</si>
  <si>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</si>
  <si>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</si>
  <si>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</si>
  <si>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</si>
  <si>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</si>
  <si>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</si>
  <si>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</si>
  <si>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</si>
  <si>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</si>
  <si>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</si>
  <si>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</si>
  <si>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</si>
  <si>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</si>
  <si>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</si>
  <si>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</si>
  <si>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</si>
  <si>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</si>
  <si>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</si>
  <si>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</si>
  <si>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</si>
  <si>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</si>
  <si>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</si>
  <si>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</si>
  <si>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</si>
  <si>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</si>
  <si>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</si>
  <si>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</si>
  <si>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</si>
  <si>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</si>
  <si>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</si>
  <si>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</si>
  <si>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</si>
  <si>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</si>
  <si>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</si>
  <si>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</si>
  <si>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</si>
  <si>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</si>
  <si>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</si>
  <si>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</si>
  <si>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</si>
  <si>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</si>
  <si>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</si>
  <si>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</si>
  <si>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</si>
  <si>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</si>
  <si>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</si>
  <si>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</si>
  <si>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</si>
  <si>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</si>
  <si>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</si>
  <si>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</si>
  <si>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</si>
  <si>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</si>
  <si>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</si>
  <si>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</si>
  <si>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</si>
  <si>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</si>
  <si>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</si>
  <si>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</si>
  <si>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</si>
  <si>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</si>
  <si>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</si>
  <si>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</si>
  <si>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</si>
  <si>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</si>
  <si>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</si>
  <si>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</si>
  <si>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</si>
  <si>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</si>
  <si>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</si>
  <si>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</si>
  <si>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</si>
  <si>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</si>
  <si>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</si>
  <si>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</si>
  <si>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</si>
  <si>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</si>
  <si>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</si>
  <si>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</si>
  <si>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</si>
  <si>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</si>
  <si>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</si>
  <si>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</si>
  <si>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</si>
  <si>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</si>
  <si>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</si>
  <si>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</si>
  <si>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</si>
  <si>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</si>
  <si>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</si>
  <si>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</si>
  <si>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</si>
  <si>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</si>
  <si>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</si>
  <si>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</si>
  <si>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</si>
  <si>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</si>
  <si>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</si>
  <si>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</si>
  <si>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</si>
  <si>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</si>
  <si>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</si>
  <si>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</si>
  <si>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</si>
  <si>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</si>
  <si>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</si>
  <si>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</si>
  <si>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</si>
  <si>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</si>
  <si>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</si>
  <si>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</si>
  <si>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</si>
  <si>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</si>
  <si>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</si>
  <si>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</si>
  <si>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</si>
  <si>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</si>
  <si>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</si>
  <si>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</si>
  <si>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</si>
  <si>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</si>
  <si>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</si>
  <si>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</si>
  <si>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</si>
  <si>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</si>
  <si>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</si>
  <si>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</si>
  <si>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</si>
  <si>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</si>
  <si>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</si>
  <si>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</si>
  <si>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</si>
  <si>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</si>
  <si>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</si>
  <si>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</si>
  <si>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</si>
  <si>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</si>
  <si>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</si>
  <si>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</si>
  <si>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</si>
  <si>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</si>
  <si>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</si>
  <si>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</si>
  <si>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</si>
  <si>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</si>
  <si>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</si>
  <si>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</si>
  <si>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</si>
  <si>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</si>
  <si>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</si>
  <si>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</si>
  <si>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</si>
  <si>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</si>
  <si>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</si>
  <si>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</si>
  <si>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</si>
  <si>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</si>
  <si>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</si>
  <si>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</si>
  <si>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</si>
  <si>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</si>
  <si>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</si>
  <si>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</si>
  <si>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</si>
  <si>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</si>
  <si>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</si>
  <si>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</si>
  <si>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</si>
  <si>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</si>
  <si>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</si>
  <si>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</si>
  <si>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</si>
  <si>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</si>
  <si>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</si>
  <si>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</si>
  <si>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</si>
  <si>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</si>
  <si>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</si>
  <si>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</si>
  <si>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</si>
  <si>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</si>
  <si>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</si>
  <si>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</si>
  <si>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</si>
  <si>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</si>
  <si>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</si>
  <si>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</si>
  <si>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</si>
  <si>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</si>
  <si>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</si>
  <si>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</si>
  <si>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</si>
  <si>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</si>
  <si>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</si>
  <si>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</si>
  <si>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</si>
  <si>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</si>
  <si>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</si>
  <si>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</si>
  <si>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</si>
  <si>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</si>
  <si>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</si>
  <si>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</si>
  <si>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</si>
  <si>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</si>
  <si>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</si>
  <si>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</si>
  <si>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</si>
  <si>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</si>
  <si>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</si>
  <si>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</si>
  <si>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</si>
  <si>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</si>
  <si>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</si>
  <si>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</si>
  <si>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</si>
  <si>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</si>
  <si>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</si>
  <si>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</si>
  <si>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</si>
  <si>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</si>
  <si>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</si>
  <si>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</si>
  <si>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</si>
  <si>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</si>
  <si>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</si>
  <si>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</si>
  <si>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</si>
  <si>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</si>
  <si>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</si>
  <si>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</si>
  <si>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</si>
  <si>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</si>
  <si>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</si>
  <si>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</si>
  <si>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</si>
  <si>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</si>
  <si>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</si>
  <si>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</si>
  <si>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</si>
  <si>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</si>
  <si>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</si>
  <si>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</si>
  <si>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</si>
  <si>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</si>
  <si>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</si>
  <si>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</si>
  <si>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</si>
  <si>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</si>
  <si>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</si>
  <si>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</si>
  <si>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</si>
  <si>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</si>
  <si>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</si>
  <si>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</si>
  <si>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</si>
  <si>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</si>
  <si>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</si>
  <si>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</si>
  <si>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</si>
  <si>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</si>
  <si>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</si>
  <si>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</si>
  <si>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</si>
  <si>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</si>
  <si>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</si>
  <si>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</si>
  <si>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</si>
  <si>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</si>
  <si>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</si>
  <si>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</si>
  <si>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</si>
  <si>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</si>
  <si>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</si>
  <si>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</si>
  <si>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</si>
  <si>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</si>
  <si>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</si>
  <si>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</si>
  <si>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</si>
  <si>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</si>
  <si>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</si>
  <si>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</si>
  <si>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</si>
  <si>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</si>
  <si>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</si>
  <si>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</si>
  <si>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</si>
  <si>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</si>
  <si>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</si>
  <si>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</si>
  <si>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</si>
  <si>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</si>
  <si>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</si>
  <si>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</si>
  <si>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</si>
  <si>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</si>
  <si>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</si>
  <si>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</si>
  <si>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</si>
  <si>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</si>
  <si>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</si>
  <si>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</si>
  <si>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</si>
  <si>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</si>
  <si>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</si>
  <si>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</si>
  <si>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</si>
  <si>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</si>
  <si>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</si>
  <si>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</si>
  <si>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</si>
  <si>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</si>
  <si>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</si>
  <si>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</si>
  <si>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</si>
  <si>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</si>
  <si>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</si>
  <si>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</si>
  <si>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</si>
  <si>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</si>
  <si>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</si>
  <si>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</si>
  <si>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</si>
  <si>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</si>
  <si>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</si>
  <si>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</si>
  <si>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</si>
  <si>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</si>
  <si>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</si>
  <si>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</si>
  <si>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</si>
  <si>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</si>
  <si>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</si>
  <si>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</si>
  <si>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</si>
  <si>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</si>
  <si>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</si>
  <si>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</si>
  <si>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</si>
  <si>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</si>
  <si>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</si>
  <si>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</si>
  <si>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</si>
  <si>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</si>
  <si>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</si>
  <si>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</si>
  <si>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</si>
  <si>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</si>
  <si>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</si>
  <si>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</si>
  <si>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</si>
  <si>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</si>
  <si>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</si>
  <si>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</si>
  <si>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</si>
  <si>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</si>
  <si>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</si>
  <si>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</si>
  <si>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</si>
  <si>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</si>
  <si>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</si>
  <si>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</si>
  <si>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</si>
  <si>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</si>
  <si>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</si>
  <si>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</si>
  <si>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</si>
  <si>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</si>
  <si>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</si>
  <si>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</si>
  <si>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</si>
  <si>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</si>
  <si>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</si>
  <si>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</si>
  <si>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</si>
  <si>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</si>
  <si>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</si>
  <si>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</si>
  <si>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</si>
  <si>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</si>
  <si>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</si>
  <si>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</si>
  <si>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</si>
  <si>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</si>
  <si>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</si>
  <si>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</si>
  <si>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</si>
  <si>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</si>
  <si>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</si>
  <si>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</si>
  <si>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</si>
  <si>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</si>
  <si>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</si>
  <si>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</si>
  <si>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</si>
  <si>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</si>
  <si>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</si>
  <si>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</si>
  <si>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</si>
  <si>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</si>
  <si>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</si>
  <si>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</si>
  <si>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</si>
  <si>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</si>
  <si>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</si>
  <si>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</si>
  <si>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</si>
  <si>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</si>
  <si>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</si>
  <si>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</si>
  <si>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</si>
  <si>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</si>
  <si>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</si>
  <si>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</si>
  <si>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</si>
  <si>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</si>
  <si>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</si>
  <si>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</si>
  <si>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</si>
  <si>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</si>
  <si>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</si>
  <si>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</si>
  <si>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</si>
  <si>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</si>
  <si>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</si>
  <si>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</si>
  <si>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</si>
  <si>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</si>
  <si>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</si>
  <si>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</si>
  <si>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</si>
  <si>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</si>
  <si>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</si>
  <si>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</si>
  <si>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</si>
  <si>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</si>
  <si>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</si>
  <si>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</si>
  <si>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</si>
  <si>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</si>
  <si>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</si>
  <si>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</si>
  <si>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</si>
  <si>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</si>
  <si>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</si>
  <si>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</si>
  <si>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</si>
  <si>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</si>
  <si>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</si>
  <si>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</si>
  <si>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</si>
  <si>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</si>
  <si>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</si>
  <si>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</si>
  <si>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</si>
  <si>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</si>
  <si>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</si>
  <si>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</si>
  <si>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</si>
  <si>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</si>
  <si>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</si>
  <si>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</si>
  <si>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</si>
  <si>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</si>
  <si>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</si>
  <si>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</si>
  <si>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</si>
  <si>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</si>
  <si>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</si>
  <si>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</si>
  <si>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</si>
  <si>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</si>
  <si>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</si>
  <si>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</si>
  <si>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</si>
  <si>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</si>
  <si>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</si>
  <si>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</si>
  <si>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</si>
  <si>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</si>
  <si>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</si>
  <si>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</si>
  <si>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</si>
  <si>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</si>
  <si>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</si>
  <si>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</si>
  <si>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</si>
  <si>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</si>
  <si>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</si>
  <si>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</si>
  <si>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</si>
  <si>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</si>
  <si>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</si>
  <si>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</si>
  <si>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</si>
  <si>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</si>
  <si>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</si>
  <si>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</si>
  <si>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</si>
  <si>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</si>
  <si>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</si>
  <si>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</si>
  <si>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</si>
  <si>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</si>
  <si>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</si>
  <si>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</si>
  <si>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</si>
  <si>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</si>
  <si>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</si>
  <si>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</si>
  <si>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</si>
  <si>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</si>
  <si>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</si>
  <si>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</si>
  <si>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</si>
  <si>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</si>
  <si>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</si>
  <si>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</si>
  <si>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</si>
  <si>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</si>
  <si>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</si>
  <si>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</si>
  <si>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</si>
  <si>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</si>
  <si>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</si>
  <si>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</si>
  <si>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</si>
  <si>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</si>
  <si>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</si>
  <si>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</si>
  <si>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</si>
  <si>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</si>
  <si>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</si>
  <si>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</si>
  <si>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</si>
  <si>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</si>
  <si>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</si>
  <si>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</si>
  <si>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</si>
  <si>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</si>
  <si>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</si>
  <si>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</si>
  <si>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</si>
  <si>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</si>
  <si>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</si>
  <si>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</si>
  <si>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</si>
  <si>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</si>
  <si>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</si>
  <si>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</si>
  <si>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</si>
  <si>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</si>
  <si>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</si>
  <si>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</si>
  <si>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</si>
  <si>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</si>
  <si>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</si>
  <si>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</si>
  <si>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</si>
  <si>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</si>
  <si>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</si>
  <si>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</si>
  <si>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</si>
  <si>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</si>
  <si>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</si>
  <si>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</si>
  <si>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</si>
  <si>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</si>
  <si>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</si>
  <si>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</si>
  <si>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</si>
  <si>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</si>
  <si>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</si>
  <si>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</si>
  <si>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</si>
  <si>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</si>
  <si>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</si>
  <si>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</si>
  <si>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</si>
  <si>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</si>
  <si>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</si>
  <si>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</si>
  <si>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</si>
  <si>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</si>
  <si>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</si>
  <si>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</si>
  <si>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</si>
  <si>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</si>
  <si>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</si>
  <si>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</si>
  <si>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</si>
  <si>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</si>
  <si>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</si>
  <si>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</si>
  <si>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</si>
  <si>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</si>
  <si>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</si>
  <si>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</si>
  <si>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</si>
  <si>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</si>
  <si>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</si>
  <si>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</si>
  <si>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</si>
  <si>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</si>
  <si>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</si>
  <si>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</si>
  <si>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</si>
  <si>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</si>
  <si>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</si>
  <si>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</si>
  <si>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</si>
  <si>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</si>
  <si>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</si>
  <si>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</si>
  <si>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</si>
  <si>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</si>
  <si>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</si>
  <si>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</si>
  <si>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</si>
  <si>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</si>
  <si>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</si>
  <si>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</si>
  <si>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</si>
  <si>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</si>
  <si>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</si>
  <si>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</si>
  <si>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</si>
  <si>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</si>
  <si>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</si>
  <si>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</si>
  <si>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</si>
  <si>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</si>
  <si>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</si>
  <si>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</si>
  <si>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</si>
  <si>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</si>
  <si>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</si>
  <si>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</si>
  <si>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</si>
  <si>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</si>
  <si>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</si>
  <si>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</si>
  <si>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</si>
  <si>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</si>
  <si>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</si>
  <si>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</si>
  <si>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</si>
  <si>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</si>
  <si>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</si>
  <si>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</si>
  <si>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</si>
  <si>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</si>
  <si>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</si>
  <si>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</si>
  <si>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</si>
  <si>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</si>
  <si>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</si>
  <si>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</si>
  <si>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</si>
  <si>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</si>
  <si>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</si>
  <si>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</si>
  <si>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</si>
  <si>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</si>
  <si>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</si>
  <si>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</si>
  <si>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</si>
  <si>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</si>
  <si>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</si>
  <si>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</si>
  <si>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</si>
  <si>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</si>
  <si>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</si>
  <si>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</si>
  <si>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</si>
  <si>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</si>
  <si>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</si>
  <si>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</si>
  <si>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</si>
  <si>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</si>
  <si>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</si>
  <si>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</si>
  <si>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</si>
  <si>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</si>
  <si>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</si>
  <si>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</si>
  <si>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</si>
  <si>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</si>
  <si>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</si>
  <si>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</si>
  <si>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</si>
  <si>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</si>
  <si>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</si>
  <si>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</si>
  <si>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</si>
  <si>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</si>
  <si>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</si>
  <si>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</si>
  <si>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</si>
  <si>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</si>
  <si>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</si>
  <si>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</si>
  <si>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</si>
  <si>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</si>
  <si>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</si>
  <si>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</si>
  <si>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</si>
  <si>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</si>
  <si>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</si>
  <si>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</si>
  <si>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</si>
  <si>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</si>
  <si>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</si>
  <si>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</si>
  <si>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</si>
  <si>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</si>
  <si>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</si>
  <si>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</si>
  <si>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</si>
  <si>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</si>
  <si>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</si>
  <si>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</si>
  <si>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</si>
  <si>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</si>
  <si>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</si>
  <si>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</si>
  <si>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</si>
  <si>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</si>
  <si>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</si>
  <si>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</si>
  <si>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</si>
  <si>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</si>
  <si>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</si>
  <si>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</si>
  <si>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</si>
  <si>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</si>
  <si>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</si>
  <si>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</si>
  <si>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</si>
  <si>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</si>
  <si>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</si>
  <si>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</si>
  <si>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</si>
  <si>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</si>
  <si>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</si>
  <si>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</si>
  <si>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</si>
  <si>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</si>
  <si>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</si>
  <si>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</si>
  <si>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</si>
  <si>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</si>
  <si>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</si>
  <si>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</si>
  <si>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</si>
  <si>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</si>
  <si>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</si>
  <si>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</si>
  <si>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</si>
  <si>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</si>
  <si>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</si>
  <si>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</si>
  <si>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</si>
  <si>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</si>
  <si>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</si>
  <si>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</si>
  <si>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</si>
  <si>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</si>
  <si>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</si>
  <si>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</si>
  <si>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</si>
  <si>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</si>
  <si>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</si>
  <si>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</si>
  <si>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</si>
  <si>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</si>
  <si>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</si>
  <si>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</si>
  <si>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</si>
  <si>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</si>
  <si>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</si>
  <si>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</si>
  <si>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</si>
  <si>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</si>
  <si>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</si>
  <si>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</si>
  <si>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</si>
  <si>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</si>
  <si>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</si>
  <si>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</si>
  <si>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</si>
  <si>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</si>
  <si>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</si>
  <si>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</si>
  <si>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</si>
  <si>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</si>
  <si>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</si>
  <si>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</si>
  <si>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</si>
  <si>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</si>
  <si>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</si>
  <si>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</si>
  <si>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</si>
  <si>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</si>
  <si>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</si>
  <si>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</si>
  <si>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</si>
  <si>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</si>
  <si>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</si>
  <si>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</si>
  <si>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</si>
  <si>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</si>
  <si>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</si>
  <si>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</si>
  <si>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</si>
  <si>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</si>
  <si>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</si>
  <si>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</si>
  <si>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</si>
  <si>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</si>
  <si>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</si>
  <si>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</si>
  <si>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</si>
  <si>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</si>
  <si>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</si>
  <si>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</si>
  <si>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</si>
  <si>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</si>
  <si>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</si>
  <si>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</si>
  <si>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</si>
  <si>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</si>
  <si>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</si>
  <si>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</si>
  <si>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</si>
  <si>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</si>
  <si>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</si>
  <si>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</si>
  <si>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</si>
  <si>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</si>
  <si>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</si>
  <si>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</si>
  <si>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</si>
  <si>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</si>
  <si>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</si>
  <si>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</si>
  <si>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</si>
  <si>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</si>
  <si>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</si>
  <si>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</si>
  <si>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</si>
  <si>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</si>
  <si>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</si>
  <si>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</si>
  <si>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</si>
  <si>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</si>
  <si>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</si>
  <si>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</si>
  <si>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</si>
  <si>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</si>
  <si>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</si>
  <si>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</si>
  <si>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</si>
  <si>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</si>
  <si>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</si>
  <si>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</si>
  <si>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</si>
  <si>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</si>
  <si>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</si>
  <si>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</si>
  <si>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</si>
  <si>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</si>
  <si>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</si>
  <si>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</si>
  <si>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</si>
  <si>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</si>
  <si>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</si>
  <si>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</si>
  <si>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</si>
  <si>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</si>
  <si>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</si>
  <si>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</si>
  <si>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</si>
  <si>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</si>
  <si>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</si>
  <si>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</si>
  <si>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</si>
  <si>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</si>
  <si>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</si>
  <si>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</si>
  <si>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</si>
  <si>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</si>
  <si>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</si>
  <si>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</si>
  <si>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</si>
  <si>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</si>
  <si>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</si>
  <si>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</si>
  <si>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</si>
  <si>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</si>
  <si>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</si>
  <si>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</si>
  <si>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</si>
  <si>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</si>
  <si>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</si>
  <si>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</si>
  <si>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</si>
  <si>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</si>
  <si>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</si>
  <si>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</si>
  <si>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</si>
  <si>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</si>
  <si>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</si>
  <si>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</si>
  <si>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</si>
  <si>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</si>
  <si>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</si>
  <si>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</si>
  <si>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</si>
  <si>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</si>
  <si>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</si>
  <si>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</si>
  <si>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</si>
  <si>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</si>
  <si>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</si>
  <si>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</si>
  <si>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</si>
  <si>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</si>
  <si>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</si>
  <si>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</si>
  <si>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</si>
  <si>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</si>
  <si>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</si>
  <si>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</si>
  <si>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</si>
  <si>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</si>
  <si>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</si>
  <si>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</si>
  <si>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</si>
  <si>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</si>
  <si>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</si>
  <si>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</si>
  <si>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</si>
  <si>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</si>
  <si>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</si>
  <si>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</si>
  <si>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</si>
  <si>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</si>
  <si>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</si>
  <si>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</si>
  <si>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</si>
  <si>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</si>
  <si>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</si>
  <si>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</si>
  <si>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</si>
  <si>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</si>
  <si>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</si>
  <si>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</si>
  <si>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</si>
  <si>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</si>
  <si>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</si>
  <si>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</si>
  <si>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</si>
  <si>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</si>
  <si>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</si>
  <si>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</si>
  <si>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</si>
  <si>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</si>
  <si>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</si>
  <si>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</si>
  <si>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</si>
  <si>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</si>
  <si>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</si>
  <si>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</si>
  <si>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</si>
  <si>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</si>
  <si>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</si>
  <si>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</si>
  <si>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</si>
  <si>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</si>
  <si>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</si>
  <si>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</si>
  <si>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</si>
  <si>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</si>
  <si>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</si>
  <si>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</si>
  <si>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</si>
  <si>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</si>
  <si>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</si>
  <si>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</si>
  <si>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</si>
  <si>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</si>
  <si>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</si>
  <si>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</si>
  <si>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</si>
  <si>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</si>
  <si>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</si>
  <si>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</si>
  <si>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</si>
  <si>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</si>
  <si>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</si>
  <si>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</si>
  <si>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</si>
  <si>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</si>
  <si>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</si>
  <si>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</si>
  <si>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</si>
  <si>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</si>
  <si>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</si>
  <si>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</si>
  <si>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</si>
  <si>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</si>
  <si>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</si>
  <si>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</si>
  <si>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</si>
  <si>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</si>
  <si>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</si>
  <si>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</si>
  <si>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</si>
  <si>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</si>
  <si>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</si>
  <si>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</si>
  <si>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</si>
  <si>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</si>
  <si>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</si>
  <si>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</si>
  <si>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</si>
  <si>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</si>
  <si>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</si>
  <si>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</si>
  <si>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</si>
  <si>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</si>
  <si>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</si>
  <si>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</si>
  <si>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</si>
  <si>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</si>
  <si>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</si>
  <si>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</si>
  <si>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</si>
  <si>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</si>
  <si>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</si>
  <si>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</si>
  <si>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</si>
  <si>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</si>
  <si>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</si>
  <si>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</si>
  <si>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</si>
  <si>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</si>
  <si>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</si>
  <si>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</si>
  <si>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</si>
  <si>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</si>
  <si>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</si>
  <si>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</si>
  <si>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</si>
  <si>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</si>
  <si>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</si>
  <si>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</si>
  <si>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</si>
  <si>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</si>
  <si>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</si>
  <si>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</si>
  <si>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</si>
  <si>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</si>
  <si>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</si>
  <si>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</si>
  <si>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</si>
  <si>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</si>
  <si>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</si>
  <si>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</si>
  <si>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</si>
  <si>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</si>
  <si>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</si>
  <si>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</si>
  <si>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</si>
  <si>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</si>
  <si>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</si>
  <si>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</si>
  <si>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</si>
  <si>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</si>
  <si>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</si>
  <si>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</si>
  <si>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</si>
  <si>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</si>
  <si>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</si>
  <si>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</si>
  <si>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</si>
  <si>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</si>
  <si>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</si>
  <si>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</si>
  <si>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</si>
  <si>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</si>
  <si>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</si>
  <si>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</si>
  <si>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</si>
  <si>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</si>
  <si>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</si>
  <si>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</si>
  <si>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</si>
  <si>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</si>
  <si>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</si>
  <si>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</si>
  <si>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</si>
  <si>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</si>
  <si>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</si>
  <si>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</si>
  <si>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</si>
  <si>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</si>
  <si>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</si>
  <si>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</si>
  <si>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</si>
  <si>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</si>
  <si>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</si>
  <si>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</si>
  <si>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</si>
  <si>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</si>
  <si>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</si>
  <si>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</si>
  <si>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</si>
  <si>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</si>
  <si>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</si>
  <si>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</si>
  <si>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</si>
  <si>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</si>
  <si>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</si>
  <si>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</si>
  <si>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</si>
  <si>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</si>
  <si>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</si>
  <si>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</si>
  <si>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</si>
  <si>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</si>
  <si>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</si>
  <si>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</si>
  <si>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</si>
  <si>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</si>
  <si>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</si>
  <si>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</si>
  <si>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</si>
  <si>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</si>
  <si>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</si>
  <si>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</si>
  <si>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</si>
  <si>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</si>
  <si>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</si>
  <si>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</si>
  <si>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</si>
  <si>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</si>
  <si>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</si>
  <si>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</si>
  <si>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</si>
  <si>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</si>
  <si>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</si>
  <si>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</si>
  <si>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</si>
  <si>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</si>
  <si>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</si>
  <si>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</si>
  <si>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</si>
  <si>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</si>
  <si>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</si>
  <si>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</si>
  <si>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</si>
  <si>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</si>
  <si>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</si>
  <si>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</si>
  <si>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</si>
  <si>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</si>
  <si>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</si>
  <si>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</si>
  <si>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</si>
  <si>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</si>
  <si>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</si>
  <si>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</si>
  <si>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</si>
  <si>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</si>
  <si>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</si>
  <si>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</si>
  <si>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</si>
  <si>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</si>
  <si>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</si>
  <si>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</si>
  <si>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</si>
  <si>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</si>
  <si>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</si>
  <si>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</si>
  <si>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</si>
  <si>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</si>
  <si>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</si>
  <si>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</si>
  <si>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</si>
  <si>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</si>
  <si>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</si>
  <si>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</si>
  <si>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</si>
  <si>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</si>
  <si>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</si>
  <si>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</si>
  <si>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</si>
  <si>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</si>
  <si>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</si>
  <si>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</si>
  <si>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</si>
  <si>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</si>
  <si>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</si>
  <si>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</si>
  <si>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</si>
  <si>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</si>
  <si>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</si>
  <si>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</si>
  <si>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</si>
  <si>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</si>
  <si>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</si>
  <si>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</si>
  <si>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</si>
  <si>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</si>
  <si>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</si>
  <si>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</si>
  <si>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</si>
  <si>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</si>
  <si>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</si>
  <si>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</si>
  <si>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</si>
  <si>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</si>
  <si>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</si>
  <si>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</si>
  <si>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</si>
  <si>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</si>
  <si>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</si>
  <si>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</si>
  <si>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</si>
  <si>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</si>
  <si>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</si>
  <si>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</si>
  <si>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</si>
  <si>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</si>
  <si>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</si>
  <si>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</si>
  <si>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</si>
  <si>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</si>
  <si>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</si>
  <si>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</si>
  <si>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</si>
  <si>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</si>
  <si>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</si>
  <si>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</si>
  <si>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</si>
  <si>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</si>
  <si>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</si>
  <si>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</si>
  <si>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</si>
  <si>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</si>
  <si>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</si>
  <si>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</si>
  <si>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</si>
  <si>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</si>
  <si>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</si>
  <si>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</si>
  <si>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</si>
  <si>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</si>
  <si>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</si>
  <si>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</si>
  <si>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</si>
  <si>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</si>
  <si>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</si>
  <si>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</si>
  <si>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</si>
  <si>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</si>
  <si>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</si>
  <si>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</si>
  <si>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</si>
  <si>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</si>
  <si>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</si>
  <si>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</si>
  <si>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</si>
  <si>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</si>
  <si>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</si>
  <si>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</si>
  <si>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</si>
  <si>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</si>
  <si>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</si>
  <si>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</si>
  <si>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</si>
  <si>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</si>
  <si>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</si>
  <si>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</si>
  <si>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</si>
  <si>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</si>
  <si>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</si>
  <si>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</si>
  <si>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</si>
  <si>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</si>
  <si>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</si>
  <si>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</si>
  <si>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</si>
  <si>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</si>
  <si>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</si>
  <si>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</si>
  <si>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</si>
  <si>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</si>
  <si>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</si>
  <si>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</si>
  <si>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</si>
  <si>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</si>
  <si>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</si>
  <si>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</si>
  <si>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</si>
  <si>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</si>
  <si>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</si>
  <si>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</si>
  <si>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</si>
  <si>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</si>
  <si>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</si>
  <si>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</si>
  <si>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</si>
  <si>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</si>
  <si>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</si>
  <si>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</si>
  <si>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</si>
  <si>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</si>
  <si>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</si>
  <si>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</si>
  <si>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</si>
  <si>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</si>
  <si>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</si>
  <si>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</si>
  <si>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</si>
  <si>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</si>
  <si>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</si>
  <si>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</si>
  <si>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</si>
  <si>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</si>
  <si>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</si>
  <si>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</si>
  <si>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</si>
  <si>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</si>
  <si>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</si>
  <si>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</si>
  <si>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</si>
  <si>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</si>
  <si>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</si>
  <si>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</si>
  <si>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</si>
  <si>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</si>
  <si>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</si>
  <si>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</si>
  <si>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</si>
  <si>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</si>
  <si>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</si>
  <si>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</si>
  <si>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</si>
  <si>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</si>
  <si>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</si>
  <si>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</si>
  <si>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</si>
  <si>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</si>
  <si>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</si>
  <si>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</si>
  <si>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</si>
  <si>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</si>
  <si>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</si>
  <si>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</si>
  <si>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</si>
  <si>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</si>
  <si>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</si>
  <si>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</si>
  <si>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</si>
  <si>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</si>
  <si>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</si>
  <si>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</si>
  <si>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</si>
  <si>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</si>
  <si>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</si>
  <si>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</si>
  <si>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</si>
  <si>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</si>
  <si>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</si>
  <si>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</si>
  <si>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</si>
  <si>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</si>
  <si>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</si>
  <si>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</si>
  <si>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</si>
  <si>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</si>
  <si>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</si>
  <si>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</si>
  <si>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</si>
  <si>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</si>
  <si>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</si>
  <si>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</si>
  <si>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</si>
  <si>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</si>
  <si>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</si>
  <si>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</si>
  <si>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</si>
  <si>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</si>
  <si>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</si>
  <si>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</si>
  <si>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</si>
  <si>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</si>
  <si>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</si>
  <si>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</si>
  <si>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</si>
  <si>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</si>
  <si>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</si>
  <si>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</si>
  <si>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</si>
  <si>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</si>
  <si>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</si>
  <si>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</si>
  <si>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</si>
  <si>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</si>
  <si>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</si>
  <si>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</si>
  <si>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</si>
  <si>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</si>
  <si>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</si>
  <si>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</si>
  <si>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</si>
  <si>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</si>
  <si>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</si>
  <si>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</si>
  <si>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</si>
  <si>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</si>
  <si>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</si>
  <si>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</si>
  <si>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</si>
  <si>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</si>
  <si>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</si>
  <si>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</si>
  <si>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</si>
  <si>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</si>
  <si>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</si>
  <si>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</si>
  <si>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</si>
  <si>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</si>
  <si>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</si>
  <si>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</si>
  <si>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</si>
  <si>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</si>
  <si>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</si>
  <si>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</si>
  <si>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</si>
  <si>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</si>
  <si>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</si>
  <si>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</si>
  <si>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</si>
  <si>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</si>
  <si>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</si>
  <si>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</si>
  <si>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</si>
  <si>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</si>
  <si>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</si>
  <si>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</si>
  <si>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</si>
  <si>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</si>
  <si>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</si>
  <si>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</si>
  <si>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</si>
  <si>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</si>
  <si>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</si>
  <si>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</si>
  <si>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</si>
  <si>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</si>
  <si>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</si>
  <si>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</si>
  <si>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</si>
  <si>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</si>
  <si>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</si>
  <si>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</si>
  <si>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</si>
  <si>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</si>
  <si>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</si>
  <si>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</si>
  <si>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</si>
  <si>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</si>
  <si>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</si>
  <si>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</si>
  <si>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</si>
  <si>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</si>
  <si>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</si>
  <si>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</si>
  <si>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</si>
  <si>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</si>
  <si>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</si>
  <si>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</si>
  <si>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</si>
  <si>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</si>
  <si>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</si>
  <si>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</si>
  <si>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</si>
  <si>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</si>
  <si>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</si>
  <si>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</si>
  <si>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</si>
  <si>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</si>
  <si>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</si>
  <si>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</si>
  <si>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</si>
  <si>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</si>
  <si>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</si>
  <si>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</si>
  <si>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</si>
  <si>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</si>
  <si>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</si>
  <si>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</si>
  <si>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</si>
  <si>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</si>
  <si>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</si>
  <si>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</si>
  <si>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</si>
  <si>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</si>
  <si>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</si>
  <si>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</si>
  <si>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</si>
  <si>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</si>
  <si>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</si>
  <si>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</si>
  <si>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</si>
  <si>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</si>
  <si>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</si>
  <si>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</si>
  <si>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</si>
  <si>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</si>
  <si>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</si>
  <si>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</si>
  <si>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</si>
  <si>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</si>
  <si>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</si>
  <si>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</si>
  <si>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</si>
  <si>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</si>
  <si>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</si>
  <si>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</si>
  <si>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</si>
  <si>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</si>
  <si>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</si>
  <si>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</si>
  <si>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</si>
  <si>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</si>
  <si>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</si>
  <si>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</si>
  <si>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</si>
  <si>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</si>
  <si>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</si>
  <si>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</si>
  <si>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</si>
  <si>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</si>
  <si>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</si>
  <si>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</si>
  <si>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</si>
  <si>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</si>
  <si>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</si>
  <si>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</si>
  <si>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</si>
  <si>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</si>
  <si>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</si>
  <si>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</si>
  <si>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</si>
  <si>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</si>
  <si>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</si>
  <si>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</si>
  <si>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</si>
  <si>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</si>
  <si>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</si>
  <si>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</si>
  <si>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</si>
  <si>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</si>
  <si>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</si>
  <si>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</si>
  <si>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</si>
  <si>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</si>
  <si>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</si>
  <si>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</si>
  <si>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</si>
  <si>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</si>
  <si>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</si>
  <si>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</si>
  <si>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</si>
  <si>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</si>
  <si>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</si>
  <si>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</si>
  <si>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</si>
  <si>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</si>
  <si>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</si>
  <si>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</si>
  <si>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</si>
  <si>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</si>
  <si>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</si>
  <si>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</si>
  <si>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</si>
  <si>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</si>
  <si>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</si>
  <si>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</si>
  <si>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</si>
  <si>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</si>
  <si>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</si>
  <si>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</si>
  <si>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</si>
  <si>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</si>
  <si>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</si>
  <si>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</si>
  <si>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</si>
  <si>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</si>
  <si>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</si>
  <si>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</si>
  <si>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</si>
  <si>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</si>
  <si>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</si>
  <si>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</si>
  <si>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</si>
  <si>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</si>
  <si>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</si>
  <si>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</si>
  <si>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</si>
  <si>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</si>
  <si>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</si>
  <si>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</si>
  <si>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</si>
  <si>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</si>
  <si>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</si>
  <si>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</si>
  <si>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</si>
  <si>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</si>
  <si>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</si>
  <si>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</si>
  <si>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</si>
  <si>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</si>
  <si>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</si>
  <si>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</si>
  <si>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</si>
  <si>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</si>
  <si>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</si>
  <si>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</si>
  <si>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</si>
  <si>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</si>
  <si>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</si>
  <si>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</si>
  <si>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</si>
  <si>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</si>
  <si>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</si>
  <si>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</si>
  <si>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</si>
  <si>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</si>
  <si>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</si>
  <si>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</si>
  <si>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</si>
  <si>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</si>
  <si>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</si>
  <si>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</si>
  <si>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</si>
  <si>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</si>
  <si>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</si>
  <si>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</si>
  <si>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</si>
  <si>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</si>
  <si>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</si>
  <si>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</si>
  <si>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</si>
  <si>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</si>
  <si>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</si>
  <si>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</si>
  <si>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</si>
  <si>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</si>
  <si>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</si>
  <si>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</si>
  <si>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</si>
  <si>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</si>
  <si>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</si>
  <si>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</si>
  <si>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</si>
  <si>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</si>
  <si>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</si>
  <si>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</si>
  <si>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</si>
  <si>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</si>
  <si>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</si>
  <si>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</si>
  <si>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</si>
  <si>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</si>
  <si>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</si>
  <si>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</si>
  <si>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</si>
  <si>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</si>
  <si>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</si>
  <si>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</si>
  <si>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</si>
  <si>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</si>
  <si>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</si>
  <si>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</si>
  <si>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</si>
  <si>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</si>
  <si>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</si>
  <si>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</si>
  <si>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</si>
  <si>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</si>
  <si>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</si>
  <si>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</si>
  <si>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</si>
  <si>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</si>
  <si>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</si>
  <si>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</si>
  <si>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</si>
  <si>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</si>
  <si>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</si>
  <si>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</si>
  <si>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</si>
  <si>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</si>
  <si>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</si>
  <si>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</si>
  <si>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</si>
  <si>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</si>
  <si>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</si>
  <si>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</si>
  <si>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</si>
  <si>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</si>
  <si>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</si>
  <si>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</si>
  <si>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</si>
  <si>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</si>
  <si>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</si>
  <si>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</si>
  <si>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</si>
  <si>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</si>
  <si>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</si>
  <si>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</si>
  <si>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</si>
  <si>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</si>
  <si>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</si>
  <si>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</si>
  <si>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</si>
  <si>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</si>
  <si>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</si>
  <si>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</si>
  <si>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</si>
  <si>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</si>
  <si>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</si>
  <si>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</si>
  <si>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</si>
  <si>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</si>
  <si>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</si>
  <si>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</si>
  <si>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</si>
  <si>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</si>
  <si>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</si>
  <si>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</si>
  <si>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</si>
  <si>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</si>
  <si>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</si>
  <si>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</si>
  <si>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</si>
  <si>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</si>
  <si>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</si>
  <si>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</si>
  <si>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</si>
  <si>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</si>
  <si>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</si>
  <si>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</si>
  <si>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</si>
  <si>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</si>
  <si>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</si>
  <si>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</si>
  <si>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</si>
  <si>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</si>
  <si>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</si>
  <si>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</si>
  <si>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</si>
  <si>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</si>
  <si>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</si>
  <si>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</si>
  <si>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</si>
  <si>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</si>
  <si>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</si>
  <si>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</si>
  <si>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</si>
  <si>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</si>
  <si>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</si>
  <si>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</si>
  <si>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</si>
  <si>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</si>
  <si>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</si>
  <si>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</si>
  <si>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</si>
  <si>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</si>
  <si>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</si>
  <si>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</si>
  <si>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</si>
  <si>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</si>
  <si>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</si>
  <si>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</si>
  <si>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</si>
  <si>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</si>
  <si>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</si>
  <si>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</si>
  <si>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</si>
  <si>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</si>
  <si>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</si>
  <si>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</si>
  <si>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</si>
  <si>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</si>
  <si>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</si>
  <si>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</si>
  <si>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</si>
  <si>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</si>
  <si>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</si>
  <si>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</si>
  <si>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</si>
  <si>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</si>
  <si>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</si>
  <si>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</si>
  <si>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</si>
  <si>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</si>
  <si>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</si>
  <si>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</si>
  <si>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</si>
  <si>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</si>
  <si>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</si>
  <si>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</si>
  <si>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</si>
  <si>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</si>
  <si>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</si>
  <si>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</si>
  <si>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</si>
  <si>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</si>
  <si>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</si>
  <si>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</si>
  <si>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</si>
  <si>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</si>
  <si>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</si>
  <si>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</si>
  <si>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</si>
  <si>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</si>
  <si>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</si>
  <si>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</si>
  <si>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</si>
  <si>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</si>
  <si>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</si>
  <si>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</si>
  <si>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</si>
  <si>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</si>
  <si>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</si>
  <si>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</si>
  <si>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</si>
  <si>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</si>
  <si>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</si>
  <si>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</si>
  <si>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</si>
  <si>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</si>
  <si>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</si>
  <si>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</si>
  <si>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</si>
  <si>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</si>
  <si>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</si>
  <si>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</si>
  <si>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</si>
  <si>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</si>
  <si>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</si>
  <si>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</si>
  <si>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</si>
  <si>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</si>
  <si>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</si>
  <si>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</si>
  <si>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</si>
  <si>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</si>
  <si>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</si>
  <si>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</si>
  <si>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</si>
  <si>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</si>
  <si>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</si>
  <si>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</si>
  <si>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</si>
  <si>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</si>
  <si>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</si>
  <si>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</si>
  <si>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</si>
  <si>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</si>
  <si>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</si>
  <si>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</si>
  <si>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</si>
  <si>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</si>
  <si>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</si>
  <si>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</si>
  <si>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</si>
  <si>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</si>
  <si>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</si>
  <si>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</si>
  <si>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</si>
  <si>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</si>
  <si>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</si>
  <si>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</si>
  <si>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</si>
  <si>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</si>
  <si>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</si>
  <si>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</si>
  <si>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</si>
  <si>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</si>
  <si>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</si>
  <si>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</si>
  <si>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</si>
  <si>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</si>
  <si>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</si>
  <si>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</si>
  <si>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</si>
  <si>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</si>
  <si>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</si>
  <si>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</si>
  <si>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</si>
  <si>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</si>
  <si>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</si>
  <si>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</si>
  <si>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</si>
  <si>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</si>
  <si>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</si>
  <si>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</si>
  <si>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</si>
  <si>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</si>
  <si>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</si>
  <si>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</si>
  <si>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</si>
  <si>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</si>
  <si>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</si>
  <si>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</si>
  <si>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</si>
  <si>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</si>
  <si>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</si>
  <si>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</si>
  <si>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</si>
  <si>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</si>
  <si>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</si>
  <si>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</si>
  <si>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</si>
  <si>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</si>
  <si>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</si>
  <si>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</si>
  <si>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</si>
  <si>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</si>
  <si>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</si>
  <si>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</si>
  <si>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</si>
  <si>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</si>
  <si>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</si>
  <si>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</si>
  <si>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</si>
  <si>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</si>
  <si>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</si>
  <si>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</si>
  <si>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</si>
  <si>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</si>
  <si>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</si>
  <si>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</si>
  <si>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</si>
  <si>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</si>
  <si>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</si>
  <si>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</si>
  <si>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</si>
  <si>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</si>
  <si>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</si>
  <si>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</si>
  <si>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</si>
  <si>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</si>
  <si>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</si>
  <si>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</si>
  <si>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</si>
  <si>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</si>
  <si>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</si>
  <si>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</si>
  <si>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</si>
  <si>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</si>
  <si>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</si>
  <si>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</si>
  <si>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</si>
  <si>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</si>
  <si>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</si>
  <si>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</si>
  <si>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</si>
  <si>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</si>
  <si>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</si>
  <si>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</si>
  <si>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</si>
  <si>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</si>
  <si>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</si>
  <si>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</si>
  <si>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</si>
  <si>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</si>
  <si>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</si>
  <si>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</si>
  <si>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</si>
  <si>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</si>
  <si>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</si>
  <si>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</si>
  <si>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</si>
  <si>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</si>
  <si>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</si>
  <si>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</si>
  <si>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</si>
  <si>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</si>
  <si>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</si>
  <si>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</si>
  <si>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</si>
  <si>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</si>
  <si>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</si>
  <si>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</si>
  <si>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</si>
  <si>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</si>
  <si>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</si>
  <si>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</si>
  <si>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</si>
  <si>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</si>
  <si>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</si>
  <si>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</si>
  <si>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</si>
  <si>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</si>
  <si>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</si>
  <si>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</si>
  <si>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</si>
  <si>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</si>
  <si>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</si>
  <si>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</si>
  <si>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</si>
  <si>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</si>
  <si>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</si>
  <si>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</si>
  <si>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</si>
  <si>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</si>
  <si>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</si>
  <si>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</si>
  <si>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</si>
  <si>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</si>
  <si>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</si>
  <si>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</si>
  <si>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</si>
  <si>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</si>
  <si>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</si>
  <si>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</si>
  <si>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</si>
  <si>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</si>
  <si>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</si>
  <si>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</si>
  <si>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</si>
  <si>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</si>
  <si>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</si>
  <si>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</si>
  <si>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</si>
  <si>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</si>
  <si>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</si>
  <si>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</si>
  <si>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</si>
  <si>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</si>
  <si>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</si>
  <si>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</si>
  <si>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</si>
  <si>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</si>
  <si>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</si>
  <si>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</si>
  <si>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</si>
  <si>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</si>
  <si>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</si>
  <si>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</si>
  <si>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</si>
  <si>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</si>
  <si>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</si>
  <si>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</si>
  <si>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</si>
  <si>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</si>
  <si>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</si>
  <si>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</si>
  <si>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</si>
  <si>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</si>
  <si>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</si>
  <si>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</si>
  <si>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</si>
  <si>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</si>
  <si>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</si>
  <si>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</si>
  <si>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</si>
  <si>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</si>
  <si>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</si>
  <si>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</si>
  <si>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</si>
  <si>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</si>
  <si>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</si>
  <si>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</si>
  <si>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</si>
  <si>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</si>
  <si>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</si>
  <si>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</si>
  <si>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</si>
  <si>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</si>
  <si>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</si>
  <si>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</si>
  <si>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</si>
  <si>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</si>
  <si>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</si>
  <si>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</si>
  <si>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</si>
  <si>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</si>
  <si>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</si>
  <si>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</si>
  <si>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</si>
  <si>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</si>
  <si>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</si>
  <si>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</si>
  <si>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</si>
  <si>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</si>
  <si>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</si>
  <si>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</si>
  <si>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</si>
  <si>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</si>
  <si>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</si>
  <si>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</si>
  <si>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</si>
  <si>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</si>
  <si>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</si>
  <si>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</si>
  <si>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</si>
  <si>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</si>
  <si>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</si>
  <si>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</si>
  <si>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</si>
  <si>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</si>
  <si>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</si>
  <si>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</si>
  <si>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</si>
  <si>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</si>
  <si>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</si>
  <si>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</si>
  <si>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</si>
  <si>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</si>
  <si>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</si>
  <si>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</si>
  <si>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</si>
  <si>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</si>
  <si>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</si>
  <si>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</si>
  <si>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</si>
  <si>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</si>
  <si>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</si>
  <si>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</si>
  <si>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</si>
  <si>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</si>
  <si>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</si>
  <si>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</si>
  <si>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</si>
  <si>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</si>
  <si>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</si>
  <si>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</si>
  <si>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</si>
  <si>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</si>
  <si>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</si>
  <si>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</si>
  <si>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</si>
  <si>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</si>
  <si>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</si>
  <si>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</si>
  <si>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</si>
  <si>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</si>
  <si>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</si>
  <si>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</si>
  <si>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</si>
  <si>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</si>
  <si>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</si>
  <si>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</si>
  <si>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</si>
  <si>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</si>
  <si>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</si>
  <si>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</si>
  <si>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</si>
  <si>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</si>
  <si>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</si>
  <si>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</si>
  <si>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</si>
  <si>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</si>
  <si>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</si>
  <si>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</si>
  <si>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</si>
  <si>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</si>
  <si>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</si>
  <si>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</si>
  <si>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</si>
  <si>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</si>
  <si>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</si>
  <si>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</si>
  <si>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</si>
  <si>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</si>
  <si>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</si>
  <si>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</si>
  <si>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</si>
  <si>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</si>
  <si>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</si>
  <si>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</si>
  <si>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</si>
  <si>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</si>
  <si>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</si>
  <si>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</si>
  <si>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</si>
  <si>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</si>
  <si>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</si>
  <si>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</si>
  <si>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</si>
  <si>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</si>
  <si>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</si>
  <si>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</si>
  <si>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</si>
  <si>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</si>
  <si>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</si>
  <si>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</si>
  <si>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</si>
  <si>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</si>
  <si>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</si>
  <si>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</si>
  <si>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</si>
  <si>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</si>
  <si>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</si>
  <si>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</si>
  <si>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</si>
  <si>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</si>
  <si>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</si>
  <si>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</si>
  <si>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</si>
  <si>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</si>
  <si>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</si>
  <si>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</si>
  <si>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</si>
  <si>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</si>
  <si>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</si>
  <si>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</si>
  <si>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</si>
  <si>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</si>
  <si>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</si>
  <si>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</si>
  <si>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</si>
  <si>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</si>
  <si>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</si>
  <si>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</si>
  <si>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</si>
  <si>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</si>
  <si>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</si>
  <si>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</si>
  <si>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</si>
  <si>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</si>
  <si>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</si>
  <si>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</si>
  <si>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</si>
  <si>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</si>
  <si>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</si>
  <si>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</si>
  <si>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</si>
  <si>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</si>
  <si>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</si>
  <si>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</si>
  <si>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</si>
  <si>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</si>
  <si>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</si>
  <si>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</si>
  <si>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</si>
  <si>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</si>
  <si>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</si>
  <si>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</si>
  <si>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</si>
  <si>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</si>
  <si>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</si>
  <si>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</si>
  <si>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</si>
  <si>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</si>
  <si>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</si>
  <si>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</si>
  <si>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</si>
  <si>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</si>
  <si>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</si>
  <si>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</si>
  <si>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</si>
  <si>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</si>
  <si>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</si>
  <si>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</si>
  <si>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</si>
  <si>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</si>
  <si>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</si>
  <si>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</si>
  <si>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</si>
  <si>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</si>
  <si>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</si>
  <si>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</si>
  <si>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</si>
  <si>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</si>
  <si>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</si>
  <si>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</si>
  <si>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</si>
  <si>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</si>
  <si>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</si>
  <si>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</si>
  <si>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</si>
  <si>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</si>
  <si>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</si>
  <si>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</si>
  <si>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</si>
  <si>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</si>
  <si>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</si>
  <si>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</si>
  <si>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</si>
  <si>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</si>
  <si>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</si>
  <si>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</si>
  <si>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</si>
  <si>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</si>
  <si>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</si>
  <si>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</si>
  <si>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</si>
  <si>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</si>
  <si>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</si>
  <si>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</si>
  <si>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</si>
  <si>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</si>
  <si>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</si>
  <si>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</si>
  <si>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</si>
  <si>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</si>
  <si>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</si>
  <si>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</si>
  <si>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</si>
  <si>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</si>
  <si>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</si>
  <si>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</si>
  <si>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</si>
  <si>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</si>
  <si>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</si>
  <si>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</si>
  <si>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</si>
  <si>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</si>
  <si>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</si>
  <si>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</si>
  <si>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</si>
  <si>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</si>
  <si>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</si>
  <si>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</si>
  <si>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</si>
  <si>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</si>
  <si>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</si>
  <si>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</si>
  <si>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</si>
  <si>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</si>
  <si>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</si>
  <si>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</si>
  <si>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</si>
  <si>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</si>
  <si>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</si>
  <si>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</si>
  <si>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</si>
  <si>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</si>
  <si>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</si>
  <si>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</si>
  <si>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</si>
  <si>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</si>
  <si>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</si>
  <si>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</si>
  <si>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</si>
  <si>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</si>
  <si>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</si>
  <si>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</si>
  <si>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</si>
  <si>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</si>
  <si>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</si>
  <si>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</si>
  <si>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</si>
  <si>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</si>
  <si>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</si>
  <si>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</si>
  <si>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</si>
  <si>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</si>
  <si>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</si>
  <si>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</si>
  <si>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</si>
  <si>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</si>
  <si>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</si>
  <si>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</si>
  <si>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</si>
  <si>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</si>
  <si>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</si>
  <si>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</si>
  <si>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</si>
  <si>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</si>
  <si>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</si>
  <si>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</si>
  <si>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</si>
  <si>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</si>
  <si>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</si>
  <si>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</si>
  <si>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</si>
  <si>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</si>
  <si>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</si>
  <si>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</si>
  <si>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</si>
  <si>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</si>
  <si>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</si>
  <si>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</si>
  <si>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</si>
  <si>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</si>
  <si>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</si>
  <si>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</si>
  <si>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</si>
  <si>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</si>
  <si>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</si>
  <si>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</si>
  <si>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</si>
  <si>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</si>
  <si>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</si>
  <si>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</si>
  <si>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</si>
  <si>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</si>
  <si>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</si>
  <si>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</si>
  <si>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</si>
  <si>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</si>
  <si>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</si>
  <si>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</si>
  <si>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</si>
  <si>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</si>
  <si>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</si>
  <si>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</si>
  <si>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</si>
  <si>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</si>
  <si>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</si>
  <si>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</si>
  <si>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</si>
  <si>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</si>
  <si>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</si>
  <si>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</si>
  <si>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</si>
  <si>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</si>
  <si>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</si>
  <si>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</si>
  <si>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</si>
  <si>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</si>
  <si>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</si>
  <si>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</si>
  <si>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</si>
  <si>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</si>
  <si>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</si>
  <si>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</si>
  <si>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</si>
  <si>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</si>
  <si>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</si>
  <si>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</si>
  <si>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</si>
  <si>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</si>
  <si>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</si>
  <si>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</si>
  <si>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</si>
  <si>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</si>
  <si>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</si>
  <si>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</si>
  <si>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</si>
  <si>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</si>
  <si>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Check Request    (Please read note)</t>
  </si>
  <si>
    <t xml:space="preserve">BBI Merchandise </t>
  </si>
  <si>
    <t>MISC</t>
  </si>
  <si>
    <t>100 SE 2ND STREET, SUITE 2200
MIAMI, FL 33131</t>
  </si>
  <si>
    <t>Tim Bommarito</t>
  </si>
  <si>
    <t>State Director</t>
  </si>
  <si>
    <t>Missouri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</si>
</sst>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5" style="1" customWidth="1"/>
    <col min="11" max="11" width="19.6640625" style="1"/>
    <col min="12" max="13" width="0" style="1" hidden="1" customWidth="1"/>
    <col min="14" max="14" width="41.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104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104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5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104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104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104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104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5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104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104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1"/>
      <c r="B33" s="101"/>
      <c r="C33" s="101"/>
      <c r="D33" s="32"/>
      <c r="E33" s="29"/>
      <c r="F33" s="32"/>
    </row>
    <row r="34" spans="1:6" s="3" customFormat="1" x14ac:dyDescent="0.3">
      <c r="A34" s="106" t="s">
        <v>35</v>
      </c>
      <c r="B34" s="106"/>
      <c r="C34" s="106"/>
      <c r="D34" s="61"/>
      <c r="E34" s="9"/>
      <c r="F34" s="61"/>
    </row>
    <row r="35" spans="1:6" s="3" customFormat="1" x14ac:dyDescent="0.3"/>
    <row r="36" spans="1:6" s="3" customFormat="1" ht="23" x14ac:dyDescent="0.3">
      <c r="A36" s="107"/>
      <c r="B36" s="107"/>
      <c r="C36" s="107"/>
      <c r="D36" s="33"/>
      <c r="F36" s="33"/>
    </row>
    <row r="37" spans="1:6" s="3" customFormat="1" x14ac:dyDescent="0.3">
      <c r="A37" s="106" t="s">
        <v>36</v>
      </c>
      <c r="B37" s="106"/>
      <c r="C37" s="10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97"/>
      <c r="C1" s="97"/>
      <c r="D1" s="97"/>
      <c r="E1" s="97"/>
      <c r="F1" s="97"/>
      <c r="G1" s="97"/>
      <c r="H1" s="97"/>
      <c r="I1" s="97"/>
      <c r="J1" s="63"/>
      <c r="K1" s="63"/>
      <c r="L1" s="63"/>
      <c r="M1" s="6"/>
    </row>
    <row r="2" spans="1:15" s="3" customFormat="1" ht="30" customHeight="1" x14ac:dyDescent="0.3">
      <c r="A2" s="97"/>
      <c r="B2" s="97"/>
      <c r="C2" s="97"/>
      <c r="D2" s="97"/>
      <c r="E2" s="97"/>
      <c r="F2" s="97"/>
      <c r="G2" s="97"/>
      <c r="H2" s="97"/>
      <c r="I2" s="97"/>
      <c r="J2" s="63"/>
      <c r="K2" s="63"/>
      <c r="L2" s="63"/>
      <c r="O2" s="25"/>
    </row>
    <row r="3" spans="1:15" s="3" customFormat="1" ht="14" x14ac:dyDescent="0.3">
      <c r="B3" s="7" t="s">
        <v>1</v>
      </c>
      <c r="C3" s="104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104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104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10" t="s">
        <v>40</v>
      </c>
      <c r="C8" s="110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1"/>
      <c r="C9" s="112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8"/>
      <c r="C10" s="109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8"/>
      <c r="C11" s="109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8"/>
      <c r="C12" s="109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8"/>
      <c r="C13" s="109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8"/>
      <c r="C14" s="109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8"/>
      <c r="C15" s="109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8"/>
      <c r="C16" s="109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8"/>
      <c r="C17" s="109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8"/>
      <c r="C18" s="109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8"/>
      <c r="C19" s="109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8"/>
      <c r="C20" s="109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8"/>
      <c r="C21" s="109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8"/>
      <c r="C22" s="109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2"/>
      <c r="B25" s="102"/>
      <c r="C25" s="10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0" t="s">
        <v>35</v>
      </c>
      <c r="B26" s="100"/>
      <c r="C26" s="10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7"/>
      <c r="B28" s="107"/>
      <c r="C28" s="107"/>
      <c r="D28" s="20"/>
      <c r="E28" s="33"/>
      <c r="F28" s="33"/>
      <c r="G28" s="33"/>
      <c r="H28" s="33"/>
    </row>
    <row r="29" spans="1:13" s="3" customFormat="1" x14ac:dyDescent="0.3">
      <c r="A29" s="100" t="s">
        <v>36</v>
      </c>
      <c r="B29" s="100"/>
      <c r="C29" s="10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97"/>
      <c r="C1" s="97"/>
      <c r="D1" s="97"/>
      <c r="E1" s="97"/>
      <c r="F1" s="97"/>
      <c r="G1" s="63"/>
      <c r="H1" s="63"/>
      <c r="I1" s="6"/>
    </row>
    <row r="2" spans="1:17" s="3" customFormat="1" ht="30" customHeight="1" x14ac:dyDescent="0.3">
      <c r="A2" s="97"/>
      <c r="B2" s="97"/>
      <c r="C2" s="97"/>
      <c r="D2" s="97"/>
      <c r="E2" s="97"/>
      <c r="F2" s="97"/>
      <c r="G2" s="63"/>
      <c r="H2" s="63"/>
      <c r="K2" s="25"/>
    </row>
    <row r="3" spans="1:17" s="3" customFormat="1" ht="14" x14ac:dyDescent="0.3">
      <c r="A3" s="7" t="s">
        <v>49</v>
      </c>
      <c r="B3" s="104"/>
      <c r="C3" s="98"/>
      <c r="D3" s="98"/>
      <c r="E3" s="99"/>
      <c r="I3" s="27"/>
    </row>
    <row r="4" spans="1:17" s="3" customFormat="1" ht="14" x14ac:dyDescent="0.3">
      <c r="A4" s="7" t="s">
        <v>50</v>
      </c>
      <c r="B4" s="104"/>
      <c r="C4" s="98"/>
      <c r="D4" s="98"/>
      <c r="E4" s="99"/>
      <c r="I4" s="27"/>
    </row>
    <row r="5" spans="1:17" s="3" customFormat="1" ht="14" x14ac:dyDescent="0.3">
      <c r="A5" s="7" t="s">
        <v>7</v>
      </c>
      <c r="B5" s="104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104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topLeftCell="C1" zoomScale="80" zoomScaleNormal="80" zoomScaleSheetLayoutView="100" workbookViewId="0">
      <selection activeCell="K4" sqref="K4"/>
    </sheetView>
  </sheetViews>
  <sheetFormatPr defaultColWidth="9" defaultRowHeight="13.5" x14ac:dyDescent="0.35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.1640625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97"/>
      <c r="E1" s="97"/>
      <c r="F1" s="97"/>
      <c r="G1" s="63"/>
      <c r="H1" s="63"/>
      <c r="I1" s="6"/>
    </row>
    <row r="2" spans="1:24" s="3" customFormat="1" ht="30" customHeight="1" x14ac:dyDescent="0.3">
      <c r="A2" s="97"/>
      <c r="B2" s="97"/>
      <c r="C2" s="97"/>
      <c r="D2" s="97"/>
      <c r="E2" s="97"/>
      <c r="F2" s="97"/>
      <c r="G2" s="63"/>
      <c r="H2" s="63"/>
    </row>
    <row r="3" spans="1:24" s="3" customFormat="1" ht="14" x14ac:dyDescent="0.3">
      <c r="D3" s="7" t="s">
        <v>1</v>
      </c>
      <c r="E3" s="98" t="s">
        <v>3895</v>
      </c>
      <c r="F3" s="99"/>
      <c r="I3" s="27"/>
    </row>
    <row r="4" spans="1:24" s="3" customFormat="1" ht="14" x14ac:dyDescent="0.3">
      <c r="D4" s="7" t="s">
        <v>3</v>
      </c>
      <c r="E4" s="98" t="s">
        <v>3896</v>
      </c>
      <c r="F4" s="99"/>
      <c r="I4" s="27"/>
    </row>
    <row r="5" spans="1:24" s="3" customFormat="1" ht="14" x14ac:dyDescent="0.3">
      <c r="D5" s="7" t="s">
        <v>7</v>
      </c>
      <c r="E5" s="98" t="s">
        <v>3897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45748</v>
      </c>
      <c r="B8" s="83" t="s">
        <v>3892</v>
      </c>
      <c r="C8" s="88" t="s">
        <v>3894</v>
      </c>
      <c r="D8" s="77" t="str">
        <f>IFERROR((IF(B8=M8,"W9 is not required","W9 is required")),"Loading")</f>
        <v>Loading</v>
      </c>
      <c r="E8" s="81" t="s">
        <v>3891</v>
      </c>
      <c r="F8" s="80" t="s">
        <v>2567</v>
      </c>
      <c r="G8" s="80" t="s">
        <v>215</v>
      </c>
      <c r="H8" s="80" t="s">
        <v>3893</v>
      </c>
      <c r="I8" s="84">
        <v>1238</v>
      </c>
      <c r="J8" s="70" t="str">
        <f>IF(X8=9,"Complete",IF(X8&lt;=2,"Pending",IF(X8&lt;=9,"Incomplete")))</f>
        <v>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9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1" t="s">
        <v>3895</v>
      </c>
      <c r="B12" s="101"/>
      <c r="C12" s="101"/>
      <c r="D12" s="102"/>
      <c r="E12" s="32"/>
      <c r="F12" s="47">
        <v>46113</v>
      </c>
      <c r="G12" s="29"/>
      <c r="H12" s="29"/>
    </row>
    <row r="13" spans="1:24" s="3" customFormat="1" x14ac:dyDescent="0.3">
      <c r="A13" s="100" t="s">
        <v>35</v>
      </c>
      <c r="B13" s="100"/>
      <c r="C13" s="100"/>
      <c r="D13" s="100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03"/>
      <c r="B15" s="103"/>
      <c r="C15" s="103"/>
      <c r="D15" s="103"/>
      <c r="E15" s="33"/>
      <c r="F15" s="47"/>
    </row>
    <row r="16" spans="1:24" s="3" customFormat="1" x14ac:dyDescent="0.3">
      <c r="A16" s="100" t="s">
        <v>36</v>
      </c>
      <c r="B16" s="100"/>
      <c r="C16" s="100"/>
      <c r="D16" s="10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97"/>
      <c r="J25" s="97"/>
    </row>
    <row r="26" spans="1:10" x14ac:dyDescent="0.35">
      <c r="G26" s="97"/>
      <c r="H26" s="97"/>
      <c r="I26" s="97"/>
      <c r="J26" s="97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65" zoomScale="85" zoomScaleNormal="85" workbookViewId="0">
      <selection activeCell="F182" sqref="F18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  <IconOverlay xmlns="http://schemas.microsoft.com/sharepoint/v4" xsi:nil="true"/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B5A7A-FE23-43F1-B6EB-43C553676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schemas.microsoft.com/office/2006/metadata/properties"/>
    <ds:schemaRef ds:uri="8dfea6c9-0bf5-472e-89df-0298462b6f2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a3fe437-3b33-41d8-b036-3dd482f9e3e3"/>
    <ds:schemaRef ds:uri="http://schemas.microsoft.com/sharepoint/v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Tim Bommarito</cp:lastModifiedBy>
  <cp:revision/>
  <dcterms:created xsi:type="dcterms:W3CDTF">2004-08-16T18:44:14Z</dcterms:created>
  <dcterms:modified xsi:type="dcterms:W3CDTF">2026-04-01T15:09:08Z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