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helEngle\Downloads\"/>
    </mc:Choice>
  </mc:AlternateContent>
  <xr:revisionPtr revIDLastSave="0" documentId="8_{8A581935-D34A-46C6-BAB7-6A1935A8420D}" xr6:coauthVersionLast="47" xr6:coauthVersionMax="47" xr10:uidLastSave="{00000000-0000-0000-0000-000000000000}"/>
  <bookViews>
    <workbookView xWindow="-110" yWindow="-110" windowWidth="19420" windowHeight="10300" xr2:uid="{79E0497C-6975-4F40-9136-7D0BF6D900F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W9" i="1"/>
  <c r="V9" i="1"/>
  <c r="U9" i="1"/>
  <c r="T9" i="1"/>
  <c r="S9" i="1"/>
  <c r="R9" i="1"/>
  <c r="P9" i="1"/>
  <c r="O9" i="1"/>
  <c r="M9" i="1"/>
  <c r="D9" i="1"/>
  <c r="Q9" i="1" s="1"/>
  <c r="X9" i="1" s="1"/>
  <c r="J9" i="1" s="1"/>
  <c r="C9" i="1"/>
  <c r="W8" i="1"/>
  <c r="V8" i="1"/>
  <c r="U8" i="1"/>
  <c r="T8" i="1"/>
  <c r="S8" i="1"/>
  <c r="R8" i="1"/>
  <c r="Q8" i="1"/>
  <c r="P8" i="1"/>
  <c r="O8" i="1"/>
  <c r="M8" i="1"/>
  <c r="D8" i="1"/>
  <c r="X8" i="1" l="1"/>
  <c r="J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FE0E13D0-752A-445F-9444-A12645EAB3D6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8BC28002-7D27-431C-B6F7-78E9251241D8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E5F626C6-01E8-45BA-9C58-B2296CA9C3EE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EBDA3FC8-C7CB-45BE-9C94-DCB8B0E12595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<sst xmlns="http://schemas.openxmlformats.org/spreadsheetml/2006/main" count="40" uniqueCount="30">
  <si>
    <t>BEST BUDDIES
Proposed In-Office Expense Form</t>
  </si>
  <si>
    <t>Requestor Name:</t>
  </si>
  <si>
    <t>Rachel Engle</t>
  </si>
  <si>
    <t>Requestor Position:</t>
  </si>
  <si>
    <t>Director, Development &amp; Marketing</t>
  </si>
  <si>
    <t>Region/State/Department:</t>
  </si>
  <si>
    <t>HQ/Marketing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</si>
  <si>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</si>
  <si>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</si>
  <si>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</si>
  <si>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</si>
  <si>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</si>
  <si>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</si>
  <si>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</si>
  <si>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ptos Display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</si>
  <si>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</si>
  <si>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</si>
  <si>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</si>
  <si>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</si>
  <si>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</si>
  <si>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Best Buddies Shop</t>
  </si>
  <si>
    <t xml:space="preserve">71500 - Stewardship </t>
  </si>
  <si>
    <t>NATIONAL - 001</t>
  </si>
  <si>
    <t>Marketing</t>
  </si>
  <si>
    <t>TOTAL</t>
  </si>
  <si>
    <t>Employee Signature</t>
  </si>
  <si>
    <t>Date</t>
  </si>
  <si>
    <t xml:space="preserve"> </t>
  </si>
  <si>
    <t>Approval Signature</t>
  </si>
  <si>
    <t>Fed Muyshondt
BODYARMOR
17-20 Whitestone Expressway
Whitestone, NY 11357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</si>
</sst>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4"/>
      <name val="Aptos Display"/>
      <family val="2"/>
      <scheme val="major"/>
    </font>
    <font>
      <b/>
      <sz val="28"/>
      <color indexed="5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Display"/>
      <family val="2"/>
      <scheme val="major"/>
    </font>
    <font>
      <sz val="10"/>
      <name val="Aptos Display"/>
      <family val="1"/>
      <scheme val="major"/>
    </font>
    <font>
      <sz val="10"/>
      <name val="Aptos Display"/>
      <family val="2"/>
      <scheme val="major"/>
    </font>
    <font>
      <sz val="10"/>
      <color indexed="9"/>
      <name val="Aptos Display"/>
      <family val="1"/>
      <scheme val="major"/>
    </font>
    <font>
      <sz val="9"/>
      <color indexed="9"/>
      <name val="Aptos Display"/>
      <family val="2"/>
      <scheme val="major"/>
    </font>
    <font>
      <u/>
      <sz val="10"/>
      <color rgb="FFFF0000"/>
      <name val="Aptos Narrow"/>
      <family val="2"/>
      <scheme val="minor"/>
    </font>
    <font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0"/>
      <color theme="0" tint="-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8"/>
      <name val="Segoe Script"/>
      <family val="2"/>
    </font>
    <font>
      <sz val="18"/>
      <name val="Aptos Narrow"/>
      <family val="2"/>
      <scheme val="minor"/>
    </font>
    <font>
      <b/>
      <sz val="10"/>
      <name val="Aptos Display"/>
      <family val="2"/>
      <scheme val="major"/>
    </font>
    <font>
      <i/>
      <sz val="18"/>
      <name val="Aptos Narrow"/>
      <family val="2"/>
      <scheme val="minor"/>
    </font>
    <font>
      <u/>
      <sz val="8"/>
      <color theme="0" tint="-0.499984740745262"/>
      <name val="Arial"/>
      <family val="2"/>
    </font>
    <font>
      <i/>
      <sz val="8"/>
      <color theme="0" tint="-0.499984740745262"/>
      <name val="Aptos Narrow"/>
      <family val="2"/>
      <scheme val="minor"/>
    </font>
    <font>
      <u/>
      <sz val="8"/>
      <color indexed="12"/>
      <name val="Aptos Narrow"/>
      <family val="2"/>
      <scheme val="minor"/>
    </font>
    <font>
      <i/>
      <sz val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2" fillId="2" borderId="3" xfId="3" applyFill="1" applyBorder="1" applyAlignment="1" applyProtection="1">
      <alignment horizontal="center" vertical="center"/>
    </xf>
    <xf numFmtId="10" fontId="9" fillId="3" borderId="0" xfId="0" applyNumberFormat="1" applyFont="1" applyFill="1" applyAlignment="1">
      <alignment horizontal="center" vertical="center" wrapText="1"/>
    </xf>
    <xf numFmtId="10" fontId="9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10" fontId="7" fillId="0" borderId="3" xfId="0" applyNumberFormat="1" applyFont="1" applyBorder="1" applyAlignment="1">
      <alignment horizontal="center" vertical="center" wrapText="1"/>
    </xf>
    <xf numFmtId="10" fontId="12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13" fillId="0" borderId="5" xfId="0" applyNumberFormat="1" applyFont="1" applyBorder="1" applyAlignment="1" applyProtection="1">
      <alignment horizontal="left" vertical="center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8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43" fontId="13" fillId="0" borderId="5" xfId="1" applyFont="1" applyBorder="1" applyAlignment="1" applyProtection="1">
      <alignment horizontal="center" vertical="center"/>
      <protection locked="0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5" fillId="0" borderId="0" xfId="1" applyFont="1" applyAlignment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165" fontId="5" fillId="5" borderId="0" xfId="2" applyNumberFormat="1" applyFont="1" applyFill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14" fontId="5" fillId="0" borderId="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3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helEngle\Downloads\Best%20Buddies%20Jersey%20Mikes%20Naples%20Filming_Approved%20Merch%20PI.xlsx" TargetMode="External"/><Relationship Id="rId1" Type="http://schemas.openxmlformats.org/officeDocument/2006/relationships/externalLinkPath" Target="Best%20Buddies%20Jersey%20Mikes%20Naples%20Filming_Approved%20Merch%20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ed Travel Form"/>
      <sheetName val="Mileage Form"/>
      <sheetName val="Stipend Report Form"/>
      <sheetName val="Proposed In Office Form"/>
      <sheetName val="Categories - PIOF"/>
    </sheetNames>
    <sheetDataSet>
      <sheetData sheetId="0"/>
      <sheetData sheetId="1"/>
      <sheetData sheetId="2"/>
      <sheetData sheetId="3"/>
      <sheetData sheetId="4">
        <row r="1">
          <cell r="G1" t="str">
            <v>**** Vendor***</v>
          </cell>
          <cell r="H1" t="str">
            <v>*****Address***</v>
          </cell>
        </row>
        <row r="2">
          <cell r="G2" t="str">
            <v>11500 WEST OLYMPIC, LLC</v>
          </cell>
          <cell r="H2" t="str">
            <v>11500 WEST OLYMPIC BOULEVARD, SUITE 384 LOS ANGELES, CA, 90064</v>
          </cell>
        </row>
        <row r="3">
          <cell r="G3" t="str">
            <v>1430 COMMONWEALTH LLC</v>
          </cell>
          <cell r="H3" t="str">
            <v>51 UNION ST WORCESTER, MA, 01608</v>
          </cell>
        </row>
        <row r="4">
          <cell r="G4" t="str">
            <v>320 FLORIDA OWNER, LLC</v>
          </cell>
          <cell r="H4" t="str">
            <v>320 FLORIDA AVENUE NE</v>
          </cell>
        </row>
        <row r="5">
          <cell r="G5" t="str">
            <v>3838 LVR HOSPITALITY LLC</v>
          </cell>
          <cell r="H5" t="str">
            <v>PO BOX 29916</v>
          </cell>
        </row>
        <row r="6">
          <cell r="G6" t="str">
            <v>3R BEHAVIORAL SOLUSIONS INC.</v>
          </cell>
          <cell r="H6" t="str">
            <v>4203 KIMBRELEE COURT</v>
          </cell>
        </row>
        <row r="7">
          <cell r="G7" t="str">
            <v>4ALLPROMOS</v>
          </cell>
          <cell r="H7" t="str">
            <v>50 WEST AVE.</v>
          </cell>
        </row>
        <row r="8">
          <cell r="G8" t="str">
            <v>4IMPRINT</v>
          </cell>
          <cell r="H8" t="str">
            <v>101 COMMERCE STREET PO BOX 320</v>
          </cell>
        </row>
        <row r="9">
          <cell r="G9" t="str">
            <v>5 TOOL PRODUCTIONS, LLC</v>
          </cell>
          <cell r="H9" t="str">
            <v>185 DEAN ST STE 202A</v>
          </cell>
        </row>
        <row r="10">
          <cell r="G10" t="str">
            <v>5M PROJECT LLC</v>
          </cell>
          <cell r="H10" t="str">
            <v>5 Third Street, Suite 200</v>
          </cell>
        </row>
        <row r="11">
          <cell r="G11" t="str">
            <v>A CLASSIC PARTY RENTAL</v>
          </cell>
          <cell r="H11" t="str">
            <v>8020 ZIONSVILLE ROAD</v>
          </cell>
        </row>
        <row r="12">
          <cell r="G12" t="str">
            <v>A PRODUCTION COMPANY</v>
          </cell>
          <cell r="H12" t="str">
            <v>4417 ANDREW JACKSON PKWY</v>
          </cell>
        </row>
        <row r="13">
          <cell r="G13" t="str">
            <v>A.D. SOLUTIONS</v>
          </cell>
          <cell r="H13" t="str">
            <v>653 W. MICHIGAN ST</v>
          </cell>
        </row>
        <row r="14">
          <cell r="G14" t="str">
            <v>A.I.O,.INC</v>
          </cell>
          <cell r="H14" t="str">
            <v>ALL IN ONE ENTERTAINMENT 3540 W. SAHARA, #104</v>
          </cell>
        </row>
        <row r="15">
          <cell r="G15" t="str">
            <v>ABC TECHNOLOGY GROUP</v>
          </cell>
          <cell r="H15" t="str">
            <v>1776 N. PINE ISLAND RD. STE. 326 PLANTATION, FL 33322 US</v>
          </cell>
        </row>
        <row r="16">
          <cell r="G16" t="str">
            <v>ABCO PARTY RENTALS, LLC</v>
          </cell>
          <cell r="H16" t="str">
            <v>2033 EAST 11TH STREET</v>
          </cell>
        </row>
        <row r="17">
          <cell r="G17" t="str">
            <v>ABDO EICK &amp; MEYERS LLP</v>
          </cell>
          <cell r="H17" t="str">
            <v>ABDO 100 WARREN ST STE 600</v>
          </cell>
        </row>
        <row r="18">
          <cell r="G18" t="str">
            <v>ACCURATE EMPLOYMENT SCREENING, LLC</v>
          </cell>
          <cell r="H18" t="str">
            <v>P.O. BOX 7410110</v>
          </cell>
        </row>
        <row r="19">
          <cell r="G19" t="str">
            <v>ACE PRODUCTION</v>
          </cell>
          <cell r="H19" t="str">
            <v>4023 KENNET PIKE, SUITE 415</v>
          </cell>
        </row>
        <row r="20">
          <cell r="G20" t="str">
            <v>ADP, LLC</v>
          </cell>
          <cell r="H20" t="str">
            <v>P.O. BOX 842875</v>
          </cell>
        </row>
        <row r="21">
          <cell r="G21" t="str">
            <v>ADT SECURITY SERVICES</v>
          </cell>
          <cell r="H21" t="str">
            <v>PO BOX 371878</v>
          </cell>
        </row>
        <row r="22">
          <cell r="G22" t="str">
            <v>ADVANCED IMAGING SOLUTIONS</v>
          </cell>
          <cell r="H22" t="str">
            <v>PO BOX 660831</v>
          </cell>
        </row>
        <row r="23">
          <cell r="G23" t="str">
            <v>ADVANCED QUICK PRINTING</v>
          </cell>
          <cell r="H23" t="str">
            <v>2975 BRIGHTON-HENRIETA TL RD</v>
          </cell>
        </row>
        <row r="24">
          <cell r="G24" t="str">
            <v>AETHYR</v>
          </cell>
          <cell r="H24" t="str">
            <v>3470 N MIAMI AVENUE</v>
          </cell>
        </row>
        <row r="25">
          <cell r="G25" t="str">
            <v>AFFORDABLE PARTY AND EVENT RENTALS</v>
          </cell>
          <cell r="H25" t="str">
            <v>510 SOUTH 52 ST #105</v>
          </cell>
        </row>
        <row r="26">
          <cell r="G26" t="str">
            <v>AFLAC</v>
          </cell>
          <cell r="H26" t="str">
            <v>WORLDWIDE HEADQUARTERS</v>
          </cell>
        </row>
        <row r="27">
          <cell r="G27" t="str">
            <v>AH BLANK GOLF COURSE</v>
          </cell>
          <cell r="H27" t="str">
            <v>808 COUNTY LINE RD</v>
          </cell>
        </row>
        <row r="28">
          <cell r="G28" t="str">
            <v>AH, WHATTA 'BOUT MIMI</v>
          </cell>
          <cell r="H28" t="str">
            <v>ATTN: MARTHA MCCOY 701 WEST MARKET STREET</v>
          </cell>
        </row>
        <row r="29">
          <cell r="G29" t="str">
            <v>AIM SECURITY GROUP, LLC</v>
          </cell>
          <cell r="H29" t="str">
            <v>115190 MEADOWRUN CIRCLE</v>
          </cell>
        </row>
        <row r="30">
          <cell r="G30" t="str">
            <v>AIR TECHNOLOGY SERVICES</v>
          </cell>
          <cell r="H30" t="str">
            <v>730 LARRY COURT SUITE C</v>
          </cell>
        </row>
        <row r="31">
          <cell r="G31" t="str">
            <v>AIS</v>
          </cell>
          <cell r="H31" t="str">
            <v>3865 W CHEYENNE AVE SUITE 505</v>
          </cell>
        </row>
        <row r="32">
          <cell r="G32" t="str">
            <v>AJ MELINO &amp; ASSOCIATES, INC.</v>
          </cell>
          <cell r="H32" t="str">
            <v>3360 S. OCEAN BLVD, APT 2FN</v>
          </cell>
        </row>
        <row r="33">
          <cell r="G33" t="str">
            <v>AJL INTERNATIONAL</v>
          </cell>
          <cell r="H33" t="str">
            <v>PO BOX 610587</v>
          </cell>
        </row>
        <row r="34">
          <cell r="G34" t="str">
            <v>AJL INTERNATIONAL</v>
          </cell>
          <cell r="H34" t="str">
            <v>P.O. BOX 610587</v>
          </cell>
        </row>
        <row r="35">
          <cell r="G35" t="str">
            <v>AJL OUT OF TOWN</v>
          </cell>
          <cell r="H35" t="str">
            <v>P.O. BOX 610587</v>
          </cell>
        </row>
        <row r="36">
          <cell r="G36" t="str">
            <v>AKHILA ROY CHOWDHURY</v>
          </cell>
          <cell r="H36"/>
        </row>
        <row r="37">
          <cell r="G37" t="str">
            <v>AL SIGL COMMUNITIES OF AGENCIES</v>
          </cell>
          <cell r="H37" t="str">
            <v>1000 ELMWOOD AVE, SUITE 300 ROCHESTER, NY, 14620</v>
          </cell>
        </row>
        <row r="38">
          <cell r="G38" t="str">
            <v>ALBANY ROAD-MOCKINGBIRD LLC</v>
          </cell>
          <cell r="H38" t="str">
            <v>c/p TXRE PROPERTIES, LLC 1341 WEST MOCKINGBIRD LANE, SUITE 145E DALLAS, TX, 75247</v>
          </cell>
        </row>
        <row r="39">
          <cell r="G39" t="str">
            <v>ALBUQUERQUE ISOTOPES BASEBALL CLUB</v>
          </cell>
          <cell r="H39" t="str">
            <v>1601 Avenida Cesar Chavez SE</v>
          </cell>
        </row>
        <row r="40">
          <cell r="G40" t="str">
            <v>ALEXANDER C. BOLIVAR</v>
          </cell>
          <cell r="H40" t="str">
            <v>57 TRINITY DRIVE</v>
          </cell>
        </row>
        <row r="41">
          <cell r="G41" t="str">
            <v>ALEXANDER LAMBRIGHT</v>
          </cell>
          <cell r="H41"/>
        </row>
        <row r="42">
          <cell r="G42" t="str">
            <v>ALL AMERICAN AWARDS, GIFT &amp; ENGRAVING LLC</v>
          </cell>
          <cell r="H42" t="str">
            <v>4871 NE 12TH AVE</v>
          </cell>
        </row>
        <row r="43">
          <cell r="G43" t="str">
            <v>ALL COLORS. LLC</v>
          </cell>
          <cell r="H43" t="str">
            <v>176 WOODBRIDGE AVE.</v>
          </cell>
        </row>
        <row r="44">
          <cell r="G44" t="str">
            <v>ALL STAR SCREEN PRINTERS, LLC</v>
          </cell>
          <cell r="H44" t="str">
            <v>1500 W NATIONAL AVENUE</v>
          </cell>
        </row>
        <row r="45">
          <cell r="G45" t="str">
            <v>ALL START MOVING AND STORAGE</v>
          </cell>
          <cell r="H45" t="str">
            <v>19134 NW 2ND CT UNIT 3</v>
          </cell>
        </row>
        <row r="46">
          <cell r="G46" t="str">
            <v>ALLAN WOLF PHOTOGRAPHY LLC</v>
          </cell>
          <cell r="H46" t="str">
            <v>P.O. BOX 253</v>
          </cell>
        </row>
        <row r="47">
          <cell r="G47" t="str">
            <v>ALLIANCE FOR SUCCESS, LLC</v>
          </cell>
          <cell r="H47" t="str">
            <v>PO BOX 25455</v>
          </cell>
        </row>
        <row r="48">
          <cell r="G48" t="str">
            <v>ALLIED PARTY RENTALS</v>
          </cell>
          <cell r="H48" t="str">
            <v>ALLIED PARTY RENTALS 5640 SUNNYSIDE AVE., SUITE J</v>
          </cell>
        </row>
        <row r="49">
          <cell r="G49" t="str">
            <v>ALLWELL GIFT AND PREMIUM CO., LTD</v>
          </cell>
          <cell r="H49" t="str">
            <v>8810 CONSOLIDATED DRIVE</v>
          </cell>
        </row>
        <row r="50">
          <cell r="G50" t="str">
            <v>ALLYSON GOOLSBY</v>
          </cell>
          <cell r="H50" t="str">
            <v>16344 69TH STREET NORTH</v>
          </cell>
        </row>
        <row r="51">
          <cell r="G51" t="str">
            <v>ALPERT ENTERPRISE LLC</v>
          </cell>
          <cell r="H51" t="str">
            <v>2401 WEST BAY DR. STE.304</v>
          </cell>
        </row>
        <row r="52">
          <cell r="G52" t="str">
            <v>ALPHAGRAPHICS MUSICK CITY</v>
          </cell>
          <cell r="H52" t="str">
            <v>858 DICKERSON PIKE</v>
          </cell>
        </row>
        <row r="53">
          <cell r="G53" t="str">
            <v>ALX KAWAKAMI, LLC</v>
          </cell>
          <cell r="H53" t="str">
            <v>BEST BUDDIES HAWAI'I P.O. BOX 240549</v>
          </cell>
        </row>
        <row r="54">
          <cell r="G54" t="str">
            <v>ALYSSA FERNANDES</v>
          </cell>
          <cell r="H54" t="str">
            <v>100 SW 117th Terrace Apt 204</v>
          </cell>
        </row>
        <row r="55">
          <cell r="G55" t="str">
            <v>ALYSSA STUMP</v>
          </cell>
          <cell r="H55" t="str">
            <v>2216 PARK CENTRE DRIVE, APT 103</v>
          </cell>
        </row>
        <row r="56">
          <cell r="G56" t="str">
            <v>AMAETTE CHRISTIAN I. O. NSEK</v>
          </cell>
          <cell r="H56"/>
        </row>
        <row r="57">
          <cell r="G57" t="str">
            <v xml:space="preserve">AMAZON.COM </v>
          </cell>
          <cell r="H57" t="str">
            <v xml:space="preserve">ONLINE ORDER </v>
          </cell>
        </row>
        <row r="58">
          <cell r="G58" t="str">
            <v>AMBER SHERBURNE</v>
          </cell>
          <cell r="H58" t="str">
            <v>5426 N. BAY RIDGE AVE</v>
          </cell>
        </row>
        <row r="59">
          <cell r="G59" t="str">
            <v>AMERICAN CITY BUSINESS JOURNALS, INC</v>
          </cell>
          <cell r="H59" t="str">
            <v>PO BOX 650970</v>
          </cell>
        </row>
        <row r="60">
          <cell r="G60" t="str">
            <v>AMERICAN EXPRESS</v>
          </cell>
          <cell r="H60" t="str">
            <v>PO BOX 650448</v>
          </cell>
        </row>
        <row r="61">
          <cell r="G61" t="str">
            <v>American Express</v>
          </cell>
          <cell r="H61" t="str">
            <v>P.O. Box 650448</v>
          </cell>
        </row>
        <row r="62">
          <cell r="G62" t="str">
            <v>AMERICAN ICE</v>
          </cell>
          <cell r="H62" t="str">
            <v>P.O. BOX 901662</v>
          </cell>
        </row>
        <row r="63">
          <cell r="G63" t="str">
            <v>AMERICAN PRIDE SECURITY</v>
          </cell>
          <cell r="H63" t="str">
            <v>5237 SUMMERLIN COMMONS BLVD, SUITE 330</v>
          </cell>
        </row>
        <row r="64">
          <cell r="G64" t="str">
            <v>AMERICAN PUBLIC LIFE INSURANCE COMPANY</v>
          </cell>
          <cell r="H64" t="str">
            <v>DEPT. 1613 P O BOX 11407 BRIMINGHAM, AL 35246 - 1613</v>
          </cell>
        </row>
        <row r="65">
          <cell r="G65" t="str">
            <v>AMERICAN TENT AND TABLE, INC.</v>
          </cell>
          <cell r="H65" t="str">
            <v>PO BOX 1348 381 OLD FALMOUTH ROAD</v>
          </cell>
        </row>
        <row r="66">
          <cell r="G66" t="str">
            <v>AMPLOTECH</v>
          </cell>
          <cell r="H66" t="str">
            <v>101 N. HAVEN STREET STE 301</v>
          </cell>
        </row>
        <row r="67">
          <cell r="G67" t="str">
            <v>ANDREAS &amp; ASSOCIATES LLC</v>
          </cell>
          <cell r="H67" t="str">
            <v>1365 NE 134TH AVE</v>
          </cell>
        </row>
        <row r="68">
          <cell r="G68" t="str">
            <v>ANDREW ABODE</v>
          </cell>
          <cell r="H68" t="str">
            <v>2312 NE LITTLE BEAVER DR.</v>
          </cell>
        </row>
        <row r="69">
          <cell r="G69" t="str">
            <v>ANDREWS PARTY RENTALS</v>
          </cell>
          <cell r="H69" t="str">
            <v>1230 WEST SOUTHERN #106</v>
          </cell>
        </row>
        <row r="70">
          <cell r="G70" t="str">
            <v>ANDREWS PARTY RENTALS</v>
          </cell>
          <cell r="H70" t="str">
            <v>1230 WEST SOUTHERN AVE SUITE 105</v>
          </cell>
        </row>
        <row r="71">
          <cell r="G71" t="str">
            <v>ANDRIES ALBERTS</v>
          </cell>
          <cell r="H71" t="str">
            <v>79 Decorach Drive</v>
          </cell>
        </row>
        <row r="72">
          <cell r="G72" t="str">
            <v>ANGIE ATEMA</v>
          </cell>
          <cell r="H72" t="str">
            <v>9029 CHARDONNAY TRACE</v>
          </cell>
        </row>
        <row r="73">
          <cell r="G73" t="str">
            <v>ANNA AJA</v>
          </cell>
          <cell r="H73" t="str">
            <v>34715 W. JO BLANCA ROAD</v>
          </cell>
        </row>
        <row r="74">
          <cell r="G74" t="str">
            <v>ANNELIESE BARRON</v>
          </cell>
          <cell r="H74" t="str">
            <v>1354 TILTON DRIVE</v>
          </cell>
        </row>
        <row r="75">
          <cell r="G75" t="str">
            <v>ANNUNCIATION BANQUET AND CONFRENCE CENTER</v>
          </cell>
          <cell r="H75" t="str">
            <v>555 N HIGH STREET</v>
          </cell>
        </row>
        <row r="76">
          <cell r="G76" t="str">
            <v>ANNUNCIATION GREEK ORTHODOX CHURCH OF MILWAUKEE HELLNIC</v>
          </cell>
          <cell r="H76" t="str">
            <v>9400 W. CONGRESS STREET</v>
          </cell>
        </row>
        <row r="77">
          <cell r="G77" t="str">
            <v>ANTHONY J. SILVA</v>
          </cell>
          <cell r="H77" t="str">
            <v>BEST BUDDIES HAWAI'I P.O. BOX 240549</v>
          </cell>
        </row>
        <row r="78">
          <cell r="G78" t="str">
            <v>ANTHONY K SHRIVER</v>
          </cell>
          <cell r="H78"/>
        </row>
        <row r="79">
          <cell r="G79" t="str">
            <v>ANY EXCUSE FOR A PARTY, INC</v>
          </cell>
          <cell r="H79" t="str">
            <v>16 GLORIA LANE</v>
          </cell>
        </row>
        <row r="80">
          <cell r="G80" t="str">
            <v>AP EVENTS AND CATERING INC</v>
          </cell>
          <cell r="H80" t="str">
            <v>1000 CLEGG ST</v>
          </cell>
        </row>
        <row r="81">
          <cell r="G81" t="str">
            <v>A-POT RENTALS INC</v>
          </cell>
          <cell r="H81" t="str">
            <v>9113 OLIVE DR</v>
          </cell>
        </row>
        <row r="82">
          <cell r="G82" t="str">
            <v>APPLESTITCH INC</v>
          </cell>
          <cell r="H82" t="str">
            <v>103 NE 4TH AVE</v>
          </cell>
        </row>
        <row r="83">
          <cell r="G83" t="str">
            <v>APRIL MASTROLUCA</v>
          </cell>
          <cell r="H83" t="str">
            <v>265 COPPER GLOW CT</v>
          </cell>
        </row>
        <row r="84">
          <cell r="G84" t="str">
            <v>APSE</v>
          </cell>
          <cell r="H84" t="str">
            <v>7361 CALHOUN PLACE SUITE 680</v>
          </cell>
        </row>
        <row r="85">
          <cell r="G85" t="str">
            <v>APSE</v>
          </cell>
          <cell r="H85" t="str">
            <v>414 HUNGERFORD DR SUITE 224</v>
          </cell>
        </row>
        <row r="86">
          <cell r="G86" t="str">
            <v>AQUA TURF COUNTRY CLUB</v>
          </cell>
          <cell r="H86" t="str">
            <v>PO BOX 23 MULBERRY STREET,</v>
          </cell>
        </row>
        <row r="87">
          <cell r="G87" t="str">
            <v>ARAMARK Refreshment Services</v>
          </cell>
          <cell r="H87" t="str">
            <v>P.O BOX 21971</v>
          </cell>
        </row>
        <row r="88">
          <cell r="G88" t="str">
            <v>ARCA TRAINNING</v>
          </cell>
          <cell r="H88" t="str">
            <v>11200 LOMAS BLVD NE</v>
          </cell>
        </row>
        <row r="89">
          <cell r="G89" t="str">
            <v>ARENA AMERICAS</v>
          </cell>
          <cell r="H89" t="str">
            <v>7000 S. 10TH STREET</v>
          </cell>
        </row>
        <row r="90">
          <cell r="G90" t="str">
            <v>ARON ZIPOLI</v>
          </cell>
          <cell r="H90" t="str">
            <v>27 HIGHLAND HILLS #6-A</v>
          </cell>
        </row>
        <row r="91">
          <cell r="G91" t="str">
            <v>ARTISTIC AWARDS</v>
          </cell>
          <cell r="H91" t="str">
            <v>ATT: TIM REINHART 5355 N. TEMPLE AVE.</v>
          </cell>
        </row>
        <row r="92">
          <cell r="G92" t="str">
            <v>ARTISTIC AWARDS</v>
          </cell>
          <cell r="H92" t="str">
            <v>2501 EAST 56 STREET</v>
          </cell>
        </row>
        <row r="93">
          <cell r="G93" t="str">
            <v>ARTSTREAM, INC.</v>
          </cell>
          <cell r="H93" t="str">
            <v>8401 CONNECTICUT AVE, SUITE 1230</v>
          </cell>
        </row>
        <row r="94">
          <cell r="G94" t="str">
            <v>ASCAP</v>
          </cell>
          <cell r="H94" t="str">
            <v>21678 NETWORK PLACE</v>
          </cell>
        </row>
        <row r="95">
          <cell r="G95" t="str">
            <v>ASHLEY WHALEY</v>
          </cell>
          <cell r="H95" t="str">
            <v>910 HAMPTON AVENUE</v>
          </cell>
        </row>
        <row r="96">
          <cell r="G96" t="str">
            <v>ASR ENTERPRISES</v>
          </cell>
          <cell r="H96" t="str">
            <v>31 NOBLE WING LANE</v>
          </cell>
        </row>
        <row r="97">
          <cell r="G97" t="str">
            <v>ASTRO JUMP OF NORTHBAY</v>
          </cell>
          <cell r="H97" t="str">
            <v>47 PAUL DR. #9</v>
          </cell>
        </row>
        <row r="98">
          <cell r="G98" t="str">
            <v>AT&amp;T</v>
          </cell>
          <cell r="H98" t="str">
            <v>PO BOX 6463</v>
          </cell>
        </row>
        <row r="99">
          <cell r="G99" t="str">
            <v>AT&amp;T</v>
          </cell>
          <cell r="H99" t="str">
            <v>PO BOX 105251</v>
          </cell>
        </row>
        <row r="100">
          <cell r="G100" t="str">
            <v>AT&amp;T</v>
          </cell>
          <cell r="H100" t="str">
            <v>PO BOX 105262</v>
          </cell>
        </row>
        <row r="101">
          <cell r="G101" t="str">
            <v>AT&amp;T</v>
          </cell>
          <cell r="H101" t="str">
            <v>AT&amp;T MOBILITY P.O.BOX 6463</v>
          </cell>
        </row>
        <row r="102">
          <cell r="G102" t="str">
            <v>AT&amp;T FL 146138831</v>
          </cell>
          <cell r="H102" t="str">
            <v>PO BOX 5014</v>
          </cell>
        </row>
        <row r="103">
          <cell r="G103" t="str">
            <v>AT&amp;T MOBILITY</v>
          </cell>
          <cell r="H103" t="str">
            <v>P.O. BOX 6463</v>
          </cell>
        </row>
        <row r="104">
          <cell r="G104" t="str">
            <v>ATHLOS</v>
          </cell>
          <cell r="H104" t="str">
            <v>3600 DALLAS HIGHWAY STE 230-158</v>
          </cell>
        </row>
        <row r="105">
          <cell r="G105" t="str">
            <v>ATHUR PRINTING</v>
          </cell>
          <cell r="H105" t="str">
            <v>1518 SE 46TH LANE</v>
          </cell>
        </row>
        <row r="106">
          <cell r="G106" t="str">
            <v>ATLANTIC STATION</v>
          </cell>
          <cell r="H106" t="str">
            <v>PPF RTL ATLANTIC TOWN CENTER, LLC P.O BOX 733138</v>
          </cell>
        </row>
        <row r="107">
          <cell r="G107" t="str">
            <v>ATLAS PARTY RENTALS</v>
          </cell>
          <cell r="H107" t="str">
            <v>554 SOUTH COLUMBUS AVE</v>
          </cell>
        </row>
        <row r="108">
          <cell r="G108" t="str">
            <v>ATMOSPHERE INDY</v>
          </cell>
          <cell r="H108" t="str">
            <v>605 SHERIDAN RD 110</v>
          </cell>
        </row>
        <row r="109">
          <cell r="G109" t="str">
            <v>ATOMPHOTOS, LLC</v>
          </cell>
          <cell r="H109"/>
        </row>
        <row r="110">
          <cell r="G110" t="str">
            <v>ATTORNEY GENERAL OF CALIFORNIA</v>
          </cell>
          <cell r="H110"/>
        </row>
        <row r="111">
          <cell r="G111" t="str">
            <v>AURORA FILMS</v>
          </cell>
          <cell r="H111" t="str">
            <v>501 ROCK LITITZ BLVD SUITE 102</v>
          </cell>
        </row>
        <row r="112">
          <cell r="G112" t="str">
            <v>AUTUMN TOUSSAINT</v>
          </cell>
          <cell r="H112" t="str">
            <v>125 WAYZATA BLVD EAST</v>
          </cell>
        </row>
        <row r="113">
          <cell r="G113" t="str">
            <v>AV FOR YOU</v>
          </cell>
          <cell r="H113" t="str">
            <v>3324 WINPARK DR.</v>
          </cell>
        </row>
        <row r="114">
          <cell r="G114" t="str">
            <v>AVALANDING</v>
          </cell>
          <cell r="H114"/>
        </row>
        <row r="115">
          <cell r="G115" t="str">
            <v>AVAYA FINANCIAL SERVICES</v>
          </cell>
          <cell r="H115" t="str">
            <v>CIT 21146 NETWORK PLACE</v>
          </cell>
        </row>
        <row r="116">
          <cell r="G116" t="str">
            <v>AVMEDIA, INC</v>
          </cell>
          <cell r="H116" t="str">
            <v>9401 SOUTHRIDGE PARK COURT STE 100</v>
          </cell>
        </row>
        <row r="117">
          <cell r="G117" t="str">
            <v>AWARD COMPANY OF AMERICA</v>
          </cell>
          <cell r="H117" t="str">
            <v>ATT: ACCOUNTS RECEIVABLE PO BOX 038988</v>
          </cell>
        </row>
        <row r="118">
          <cell r="G118" t="str">
            <v>AWARDS CENTER</v>
          </cell>
          <cell r="H118" t="str">
            <v>4415 ST. RITA DR.</v>
          </cell>
        </row>
        <row r="119">
          <cell r="G119" t="str">
            <v>AZ JUMPAROUND</v>
          </cell>
          <cell r="H119" t="str">
            <v>AZ JUMPAROUND 532 WEST LAREDO AVE.</v>
          </cell>
        </row>
        <row r="120">
          <cell r="G120" t="str">
            <v>AZTEC TECHNOLOGIES</v>
          </cell>
          <cell r="H120" t="str">
            <v>P.O. BOX 353</v>
          </cell>
        </row>
        <row r="121">
          <cell r="G121" t="str">
            <v>AZUCAR LLC</v>
          </cell>
          <cell r="H121" t="str">
            <v>1204 WEST GRAY STREET</v>
          </cell>
        </row>
        <row r="122">
          <cell r="G122" t="str">
            <v>B MCATEE, INC</v>
          </cell>
          <cell r="H122" t="str">
            <v>7653 STONEY SIDE LANE</v>
          </cell>
        </row>
        <row r="123">
          <cell r="G123" t="str">
            <v>B SQUARED MEDIA, LLC</v>
          </cell>
          <cell r="H123" t="str">
            <v>P.O. BOX 137</v>
          </cell>
        </row>
        <row r="124">
          <cell r="G124" t="str">
            <v>BAILEY HUMYN</v>
          </cell>
          <cell r="H124"/>
        </row>
        <row r="125">
          <cell r="G125" t="str">
            <v>BALLONS WITH A TWIST LLC</v>
          </cell>
          <cell r="H125" t="str">
            <v>1000 NORTH GREEN VALLEY PKWY #440-662</v>
          </cell>
        </row>
        <row r="126">
          <cell r="G126" t="str">
            <v>BALLOON &amp; EVENT CONSTRUCTION CO. LLC</v>
          </cell>
          <cell r="H126" t="str">
            <v>128 TARRASSA DRIVE</v>
          </cell>
        </row>
        <row r="127">
          <cell r="G127" t="str">
            <v>BALLOON BUCCANEERS LLC</v>
          </cell>
          <cell r="H127" t="str">
            <v>3285 16TH AVE. SE</v>
          </cell>
        </row>
        <row r="128">
          <cell r="G128" t="str">
            <v>BALLOON FANTASY</v>
          </cell>
          <cell r="H128" t="str">
            <v>7546 SW 104 PLACE</v>
          </cell>
        </row>
        <row r="129">
          <cell r="G129" t="str">
            <v>BALLOON GAL JENNY</v>
          </cell>
          <cell r="H129" t="str">
            <v>PO BOX 1715</v>
          </cell>
        </row>
        <row r="130">
          <cell r="G130" t="str">
            <v>BALLOONIES, LLC</v>
          </cell>
          <cell r="H130" t="str">
            <v>P.O.BOX 261706</v>
          </cell>
        </row>
        <row r="131">
          <cell r="G131" t="str">
            <v>BALLOONS ABOVE</v>
          </cell>
          <cell r="H131" t="str">
            <v>16 ELIZABETH RD</v>
          </cell>
        </row>
        <row r="132">
          <cell r="G132" t="str">
            <v>BALLOONS WITH ATTITUDE</v>
          </cell>
          <cell r="H132" t="str">
            <v>ATT: JOYCE HARPER 3848 LAKE SHORE ROAD SOUTH</v>
          </cell>
        </row>
        <row r="133">
          <cell r="G133" t="str">
            <v>BALLROOM AT BAYOU PLACE</v>
          </cell>
          <cell r="H133" t="str">
            <v>560 TEXAS STREET</v>
          </cell>
        </row>
        <row r="134">
          <cell r="G134" t="str">
            <v>BALLROOM HOLDINGS</v>
          </cell>
          <cell r="H134" t="str">
            <v>140 W WASHINGTON STREET</v>
          </cell>
        </row>
        <row r="135">
          <cell r="G135" t="str">
            <v>BALTIMORE COUNTY, MD</v>
          </cell>
          <cell r="H135" t="str">
            <v>OFFICE OF BUDGET &amp; FINANCE 400 WASHINGTON AVE, ROOM 152</v>
          </cell>
        </row>
        <row r="136">
          <cell r="G136" t="str">
            <v>BANK OF AMERICA CHICAGO MARATHON</v>
          </cell>
          <cell r="H136" t="str">
            <v>ATTN: ACCOUNTS RECEIVABLE 110 N WACKER DR FL 5</v>
          </cell>
        </row>
        <row r="137">
          <cell r="G137" t="str">
            <v>BANK OF AMERICA CHICAGO MARATHON</v>
          </cell>
          <cell r="H137" t="str">
            <v>350 NORTH ORLEANS STREET SUITE 678</v>
          </cell>
        </row>
        <row r="138">
          <cell r="G138" t="str">
            <v>BARI BLANAGA</v>
          </cell>
          <cell r="H138" t="str">
            <v>16 HEARTHSTONE TERRACE</v>
          </cell>
        </row>
        <row r="139">
          <cell r="G139" t="str">
            <v>BARNSTABLE COUNTY SHERIFF'S OFFICE</v>
          </cell>
          <cell r="H139" t="str">
            <v>6000 SHERIFF'S PLACE</v>
          </cell>
        </row>
        <row r="140">
          <cell r="G140" t="str">
            <v>BARNSTABLE POLICE DEPARTMENT</v>
          </cell>
          <cell r="H140" t="str">
            <v>1200 PHINNEY'S LANE</v>
          </cell>
        </row>
        <row r="141">
          <cell r="G141" t="str">
            <v>BAYFRONT PARK MANAGEMENT TRUST</v>
          </cell>
          <cell r="H141" t="str">
            <v>301 N. BISCAYNE BOULEVARD</v>
          </cell>
        </row>
        <row r="142">
          <cell r="G142" t="str">
            <v>BB ASIA REGIONAL OFFICE</v>
          </cell>
          <cell r="H142"/>
        </row>
        <row r="143">
          <cell r="G143" t="str">
            <v>BB&amp;T CENTER</v>
          </cell>
          <cell r="H143" t="str">
            <v>ATTN: DYLAN DOTSON 2555 PANTHER PARKWAY</v>
          </cell>
        </row>
        <row r="144">
          <cell r="G144" t="str">
            <v>BBJ LINEN RENTAL</v>
          </cell>
          <cell r="H144" t="str">
            <v>BBJ Rentals Inc PO Box 776976</v>
          </cell>
        </row>
        <row r="145">
          <cell r="G145" t="str">
            <v>BEANZ &amp; CO.</v>
          </cell>
          <cell r="H145" t="str">
            <v>300 WEST MAIN STREET</v>
          </cell>
        </row>
        <row r="146">
          <cell r="G146" t="str">
            <v>BENEDUCE VINEYARDS LLC</v>
          </cell>
          <cell r="H146" t="str">
            <v>JEREMIAH LN</v>
          </cell>
        </row>
        <row r="147">
          <cell r="G147" t="str">
            <v>BENEFIT RESOURCE, INC.</v>
          </cell>
          <cell r="H147" t="str">
            <v>ATTN: ACCOUNTS RECEIVABLE 245 KENNETH DRIVE</v>
          </cell>
        </row>
        <row r="148">
          <cell r="G148" t="str">
            <v>BENJAMIN JAMES CHAMBER</v>
          </cell>
          <cell r="H148" t="str">
            <v>6231 PGA Blvd suite 104/515</v>
          </cell>
        </row>
        <row r="149">
          <cell r="G149" t="str">
            <v>BENJAMIN OFFICE SUPPLY &amp; SERVICES, INC</v>
          </cell>
          <cell r="H149" t="str">
            <v>758 EAST GUDE DRIVE</v>
          </cell>
        </row>
        <row r="150">
          <cell r="G150" t="str">
            <v>BENJAMIN WOLFE</v>
          </cell>
          <cell r="H150" t="str">
            <v>15 FREEDOM WAY #58</v>
          </cell>
        </row>
        <row r="151">
          <cell r="G151" t="str">
            <v>BERKSHIRE LIFE INSURANCE COMANY OF AMERICA</v>
          </cell>
          <cell r="H151" t="str">
            <v>BERKSHIRE DIRECT BILLING P.O. BOX 644782</v>
          </cell>
        </row>
        <row r="152">
          <cell r="G152" t="str">
            <v>BEST BUDDIES CANADA</v>
          </cell>
          <cell r="H152" t="str">
            <v>1243 ISLINGTON AVE STE#+907 TORONTO, ON M8X 1Y9</v>
          </cell>
        </row>
        <row r="153">
          <cell r="G153" t="str">
            <v>BEST BUDDIES EUROPE</v>
          </cell>
          <cell r="H153"/>
        </row>
        <row r="154">
          <cell r="G154" t="str">
            <v>BEST BUDDIES GREECE</v>
          </cell>
          <cell r="H154"/>
        </row>
        <row r="155">
          <cell r="G155" t="str">
            <v>BEST BUDDIES MACAO ASSOCIATION</v>
          </cell>
          <cell r="H155"/>
        </row>
        <row r="156">
          <cell r="G156" t="str">
            <v>BEST BUDDIES PERU</v>
          </cell>
          <cell r="H156"/>
        </row>
        <row r="157">
          <cell r="G157" t="str">
            <v>BEST BUDDIES SERBIA</v>
          </cell>
          <cell r="H157"/>
        </row>
        <row r="158">
          <cell r="G158" t="str">
            <v>Best Buddies x Rosetta Bakery LLC</v>
          </cell>
          <cell r="H158"/>
        </row>
        <row r="159">
          <cell r="G159" t="str">
            <v>BETTER HELP</v>
          </cell>
          <cell r="H159" t="str">
            <v>3003 TASMAN DRIVE</v>
          </cell>
        </row>
        <row r="160">
          <cell r="G160" t="str">
            <v>BETTER IMPACT USA INC.</v>
          </cell>
          <cell r="H160" t="str">
            <v>332 S. MICHIGAN AVE, 9TH FL</v>
          </cell>
        </row>
        <row r="161">
          <cell r="G161" t="str">
            <v>BEVERLY HILLS CHAMBER OF COMMERCE</v>
          </cell>
          <cell r="H161" t="str">
            <v>9400 S. SANTA MONICA BLVD. 2ND FLOOR</v>
          </cell>
        </row>
        <row r="162">
          <cell r="G162" t="str">
            <v>BGE</v>
          </cell>
          <cell r="H162" t="str">
            <v>PO BOX 13070</v>
          </cell>
        </row>
        <row r="163">
          <cell r="G163" t="str">
            <v>BIG NIGHT ENTERTAINMENT GROUP</v>
          </cell>
          <cell r="H163" t="str">
            <v>ATTN: BROOK VEAL 470 ATLANTIC AVE, SUITE 301</v>
          </cell>
        </row>
        <row r="164">
          <cell r="G164" t="str">
            <v>BILL HANSEN CATERING</v>
          </cell>
          <cell r="H164" t="str">
            <v>BILL HANSEN 2167 SOUTH BAYSHORE DRIVE</v>
          </cell>
        </row>
        <row r="165">
          <cell r="G165" t="str">
            <v>BIN DROP DUMPSTER RENTAL</v>
          </cell>
          <cell r="H165" t="str">
            <v>555 INDUSTRIAL AVE</v>
          </cell>
        </row>
        <row r="166">
          <cell r="G166" t="str">
            <v>BISHOP LYNCH HIGH SHCOOL, INC</v>
          </cell>
          <cell r="H166" t="str">
            <v>9750 FERGUSON RD DALLAS, TX 752228</v>
          </cell>
        </row>
        <row r="167">
          <cell r="G167" t="str">
            <v>BK RENTALS</v>
          </cell>
          <cell r="H167" t="str">
            <v>PO BOX 269</v>
          </cell>
        </row>
        <row r="168">
          <cell r="G168" t="str">
            <v>BLACK DUCK, INC</v>
          </cell>
          <cell r="H168" t="str">
            <v>4820 PAN AMERICAN FWY NE</v>
          </cell>
        </row>
        <row r="169">
          <cell r="G169" t="str">
            <v>BLACKBAUD, INC.</v>
          </cell>
          <cell r="H169" t="str">
            <v>PO BOX 678</v>
          </cell>
        </row>
        <row r="170">
          <cell r="G170" t="str">
            <v>BLACKBAUD, INC.</v>
          </cell>
          <cell r="H170" t="str">
            <v>2000 DANIEL ISLAND DRIVE</v>
          </cell>
        </row>
        <row r="171">
          <cell r="G171" t="str">
            <v>BLACKBAUD, INC.</v>
          </cell>
          <cell r="H171" t="str">
            <v>PO BOX 844827</v>
          </cell>
        </row>
        <row r="172">
          <cell r="G172" t="str">
            <v>BLOCK 41</v>
          </cell>
          <cell r="H172" t="str">
            <v>P.O. BOX 249</v>
          </cell>
        </row>
        <row r="173">
          <cell r="G173" t="str">
            <v>BLONO PIZZA CO.</v>
          </cell>
          <cell r="H173" t="str">
            <v>1304 CROSS CREEK DR</v>
          </cell>
        </row>
        <row r="174">
          <cell r="G174" t="str">
            <v>BLUE PLATE CATERING</v>
          </cell>
          <cell r="H174" t="str">
            <v>1362 W. FULTON ST</v>
          </cell>
        </row>
        <row r="175">
          <cell r="G175" t="str">
            <v>BLUE SPECTRUM</v>
          </cell>
          <cell r="H175" t="str">
            <v>ZAYNE HARSHAW, 724 SCHYLER CT</v>
          </cell>
        </row>
        <row r="176">
          <cell r="G176" t="str">
            <v>BLUE SPRINGS, INC.</v>
          </cell>
          <cell r="H176" t="str">
            <v>9868 E 2100 N. RD</v>
          </cell>
        </row>
        <row r="177">
          <cell r="G177" t="str">
            <v>BLUEWATER LEARNING INC</v>
          </cell>
          <cell r="H177" t="str">
            <v>6201 WEST PLANO PARKWAY SUITE 125</v>
          </cell>
        </row>
        <row r="178">
          <cell r="G178" t="str">
            <v>BMC USA CORPORATION</v>
          </cell>
          <cell r="H178" t="str">
            <v>269 MOUNT HERNDON ROAD SUITE #111</v>
          </cell>
        </row>
        <row r="179">
          <cell r="G179" t="str">
            <v>BOSTON BUSINESS JOURNAL</v>
          </cell>
          <cell r="H179" t="str">
            <v>13818 Collections Center Drive</v>
          </cell>
        </row>
        <row r="180">
          <cell r="G180" t="str">
            <v>BOSTON BUSINESS JOURNAL</v>
          </cell>
          <cell r="H180" t="str">
            <v>70 FRANKLIN STREET 8TH FLOOR</v>
          </cell>
        </row>
        <row r="181">
          <cell r="G181" t="str">
            <v>BOSTON COLLEGE CHIEF EXECUTIVES CLUB</v>
          </cell>
          <cell r="H181" t="str">
            <v>Office of University Advancement 140 Commonwealth Avenue</v>
          </cell>
        </row>
        <row r="182">
          <cell r="G182" t="str">
            <v>BOUNCE A LOT INFLATABLES</v>
          </cell>
          <cell r="H182" t="str">
            <v>BOUNCE A LOT INFLATABLES 1914 GREN MEADOW DR</v>
          </cell>
        </row>
        <row r="183">
          <cell r="G183" t="str">
            <v>BOUNCE A LOT N' MORE</v>
          </cell>
          <cell r="H183" t="str">
            <v>70 LOON CREEK LN</v>
          </cell>
        </row>
        <row r="184">
          <cell r="G184" t="str">
            <v>BOUNCE HOUSE GUYS</v>
          </cell>
          <cell r="H184" t="str">
            <v>6137 CRAWFORDVILLE RD SUITE F #262</v>
          </cell>
        </row>
        <row r="185">
          <cell r="G185" t="str">
            <v>BOURNE POLICE DEPARTMENT</v>
          </cell>
          <cell r="H185" t="str">
            <v>175 MAIN STREET</v>
          </cell>
        </row>
        <row r="186">
          <cell r="G186" t="str">
            <v>BOWERY F&amp;B, LLC.</v>
          </cell>
          <cell r="H186" t="str">
            <v>335 BOWERY</v>
          </cell>
        </row>
        <row r="187">
          <cell r="G187" t="str">
            <v>BOWHAUS, INC.</v>
          </cell>
          <cell r="H187" t="str">
            <v>8885 VENICE BOULEVARD</v>
          </cell>
        </row>
        <row r="188">
          <cell r="G188" t="str">
            <v>BRANDYWINE GRANDE C, L.P.</v>
          </cell>
          <cell r="H188" t="str">
            <v>PO BOX 826730</v>
          </cell>
        </row>
        <row r="189">
          <cell r="G189" t="str">
            <v>BRENDA BRYNE</v>
          </cell>
          <cell r="H189" t="str">
            <v>49 PALOMA AVE APT. F</v>
          </cell>
        </row>
        <row r="190">
          <cell r="G190" t="str">
            <v>BRENNAN TICKELL</v>
          </cell>
          <cell r="H190" t="str">
            <v>4 RABBIT RUN ROAD</v>
          </cell>
        </row>
        <row r="191">
          <cell r="G191" t="str">
            <v>BRIDGE CITY MEDIA GROUP, LLC</v>
          </cell>
          <cell r="H191" t="str">
            <v>76 NE FAILLING ST.</v>
          </cell>
        </row>
        <row r="192">
          <cell r="G192" t="str">
            <v>BRIER FILMS, LLC</v>
          </cell>
          <cell r="H192" t="str">
            <v>49 PALOMA AVE APT. F</v>
          </cell>
        </row>
        <row r="193">
          <cell r="G193" t="str">
            <v>BRIGHTCLEAN CORPORATION</v>
          </cell>
          <cell r="H193" t="str">
            <v>19225 SAINT JOHNSBURY LANE</v>
          </cell>
        </row>
        <row r="194">
          <cell r="G194" t="str">
            <v>BRION PRICE PHOTOGRAPHY</v>
          </cell>
          <cell r="H194" t="str">
            <v>PO BOX 1284</v>
          </cell>
        </row>
        <row r="195">
          <cell r="G195" t="str">
            <v>BRITTANY POITIER</v>
          </cell>
          <cell r="H195"/>
        </row>
        <row r="196">
          <cell r="G196" t="str">
            <v>BROTHER'S JOHNSON, INC</v>
          </cell>
          <cell r="H196" t="str">
            <v>1925 LAVEILLE ROAD</v>
          </cell>
        </row>
        <row r="197">
          <cell r="G197" t="str">
            <v>BRUCE JAGERS</v>
          </cell>
          <cell r="H197" t="str">
            <v>3O S J #8</v>
          </cell>
        </row>
        <row r="198">
          <cell r="G198" t="str">
            <v>BRYAN STEVEN GOMEZ PENALOZA</v>
          </cell>
          <cell r="H198"/>
        </row>
        <row r="199">
          <cell r="G199" t="str">
            <v>BUDDLE BUS</v>
          </cell>
          <cell r="H199" t="str">
            <v>907 VALLEY OAKS COURT</v>
          </cell>
        </row>
        <row r="200">
          <cell r="G200" t="str">
            <v>BUNZEL'S MEAT &amp; CATERING</v>
          </cell>
          <cell r="H200" t="str">
            <v>9015 W. BURLEIGH ST.</v>
          </cell>
        </row>
        <row r="201">
          <cell r="G201" t="str">
            <v>BUTTERFIELD CATERING</v>
          </cell>
          <cell r="H201" t="str">
            <v>346 EAST 92ND STREET</v>
          </cell>
        </row>
        <row r="202">
          <cell r="G202" t="str">
            <v>BWM GLOBAL INC</v>
          </cell>
          <cell r="H202" t="str">
            <v>3740 HAWTHORNE CT</v>
          </cell>
        </row>
        <row r="203">
          <cell r="G203" t="str">
            <v>CAESARS ENTERTAINMENT</v>
          </cell>
          <cell r="H203" t="str">
            <v>C/O PARIS LAS VEGAS Caesars Entertainment Business Services P.O. BOX 96118</v>
          </cell>
        </row>
        <row r="204">
          <cell r="G204" t="str">
            <v>CAL PEREZ</v>
          </cell>
          <cell r="H204" t="str">
            <v xml:space="preserve">92 Beacon Street, Unit 32
Boston, MA 02108
</v>
          </cell>
        </row>
        <row r="205">
          <cell r="G205" t="str">
            <v>CALLTOWER INC</v>
          </cell>
          <cell r="H205" t="str">
            <v>DEPT LA 23615</v>
          </cell>
        </row>
        <row r="206">
          <cell r="G206" t="str">
            <v>CANDID</v>
          </cell>
          <cell r="H206" t="str">
            <v>PO BOX 22799</v>
          </cell>
        </row>
        <row r="207">
          <cell r="G207" t="str">
            <v>CAPECOD CHAMBER OF COMMERCE</v>
          </cell>
          <cell r="H207" t="str">
            <v>5 PATI PAGE WAY</v>
          </cell>
        </row>
        <row r="208">
          <cell r="G208" t="str">
            <v>CARDINALE MOVING &amp; STORAGE</v>
          </cell>
          <cell r="H208" t="str">
            <v>11360 COMMERCIAL PARKWAY</v>
          </cell>
        </row>
        <row r="209">
          <cell r="G209" t="str">
            <v>CARE PROPERTY SERVICES LLC</v>
          </cell>
          <cell r="H209" t="str">
            <v>4230 CAMERON ST</v>
          </cell>
        </row>
        <row r="210">
          <cell r="G210" t="str">
            <v>CAREERBUILDER EMPLOYMENT SCREENING</v>
          </cell>
          <cell r="H210" t="str">
            <v>P.O. BOX 7410110</v>
          </cell>
        </row>
        <row r="211">
          <cell r="G211" t="str">
            <v>CARF INTERNATIONAL</v>
          </cell>
          <cell r="H211" t="str">
            <v>PO BOX 674401</v>
          </cell>
        </row>
        <row r="212">
          <cell r="G212" t="str">
            <v>CARICATURESETC</v>
          </cell>
          <cell r="H212" t="str">
            <v>1220 ARBOR RIDGE DRIVE</v>
          </cell>
        </row>
        <row r="213">
          <cell r="G213" t="str">
            <v>CARL FENCEROY</v>
          </cell>
          <cell r="H213" t="str">
            <v>701 IRON WOOD AVE.</v>
          </cell>
        </row>
        <row r="214">
          <cell r="G214" t="str">
            <v>CARSEN LUNDGREN</v>
          </cell>
          <cell r="H214" t="str">
            <v>19616 ADAMS ST</v>
          </cell>
        </row>
        <row r="215">
          <cell r="G215" t="str">
            <v>CARSON PLACE</v>
          </cell>
          <cell r="H215" t="str">
            <v>180 MT. VERMON STREET</v>
          </cell>
        </row>
        <row r="216">
          <cell r="G216" t="str">
            <v>CARVER POLICE DEPARTMENT</v>
          </cell>
          <cell r="H216" t="str">
            <v>PO BOX 985 112 B MAIN STREET</v>
          </cell>
        </row>
        <row r="217">
          <cell r="G217" t="str">
            <v>CASSIE ROGALA</v>
          </cell>
          <cell r="H217" t="str">
            <v>646 E 51ST 3E</v>
          </cell>
        </row>
        <row r="218">
          <cell r="G218" t="str">
            <v>CASTLE 8604 LLC</v>
          </cell>
          <cell r="H218" t="str">
            <v>PO Box 856402 Minneapolis, MN 55485-640</v>
          </cell>
        </row>
        <row r="219">
          <cell r="G219" t="str">
            <v>CATALDO AMBULANCE SERVICE INC</v>
          </cell>
          <cell r="H219" t="str">
            <v>137 WASHINGTON STREET</v>
          </cell>
        </row>
        <row r="220">
          <cell r="G220" t="str">
            <v>CATRINA B. WHITE</v>
          </cell>
          <cell r="H220" t="str">
            <v>15150 GILMORE ST.</v>
          </cell>
        </row>
        <row r="221">
          <cell r="G221" t="str">
            <v>CCHMC/PROJEECT SEARCH</v>
          </cell>
          <cell r="H221" t="str">
            <v>ATTN: CHAREE PARTEE 3333 BURNET AVE ML 5030</v>
          </cell>
        </row>
        <row r="222">
          <cell r="G222" t="str">
            <v>CCNS, LLC</v>
          </cell>
          <cell r="H222" t="str">
            <v>353 MAIN STREET</v>
          </cell>
        </row>
        <row r="223">
          <cell r="G223" t="str">
            <v>CENTRAL FLORIDA BALLOON DECOR</v>
          </cell>
          <cell r="H223" t="str">
            <v>6848 STAPOINTCT.</v>
          </cell>
        </row>
        <row r="224">
          <cell r="G224" t="str">
            <v>CHAMBER OF COMMERCE OF THE PALM BEACHES</v>
          </cell>
          <cell r="H224" t="str">
            <v>401 NORTH FLAGLER DRIVE</v>
          </cell>
        </row>
        <row r="225">
          <cell r="G225" t="str">
            <v>CHAMPION TROPHIES</v>
          </cell>
          <cell r="H225" t="str">
            <v>3421 KIRKWOOD HWYL</v>
          </cell>
        </row>
        <row r="226">
          <cell r="G226" t="str">
            <v>CHANDLER BARRON</v>
          </cell>
          <cell r="H226" t="str">
            <v>1354 TILTON DR</v>
          </cell>
        </row>
        <row r="227">
          <cell r="G227" t="str">
            <v>CHARITABLE ADVISORS LLC</v>
          </cell>
          <cell r="H227" t="str">
            <v>PO BOX 501245</v>
          </cell>
        </row>
        <row r="228">
          <cell r="G228" t="str">
            <v>CHARTER COMMUNICATIONS</v>
          </cell>
          <cell r="H228" t="str">
            <v>P.O. BOX 7173</v>
          </cell>
        </row>
        <row r="229">
          <cell r="G229" t="str">
            <v>CHARTER COMMUNICATIONS</v>
          </cell>
          <cell r="H229" t="str">
            <v>PO BOX 4617</v>
          </cell>
        </row>
        <row r="230">
          <cell r="G230" t="str">
            <v>CHATEAU LUXE BANKQUET CONFERENCE</v>
          </cell>
          <cell r="H230" t="str">
            <v>1175 E LONE CACTUS DRIVE.</v>
          </cell>
        </row>
        <row r="231">
          <cell r="G231" t="str">
            <v>CHICAGO AREA RUNNERS ASSOCIATION</v>
          </cell>
          <cell r="H231" t="str">
            <v>1100 W. CERMAK ROAD # 231</v>
          </cell>
        </row>
        <row r="232">
          <cell r="G232" t="str">
            <v>CHICAGO PUBLIC LIBRARY , COPORATE &amp; PRIVATE EVENTS</v>
          </cell>
          <cell r="H232" t="str">
            <v>GENAE ROBINSON, EVENTS MANAGER CHICAGO PUBLIC LIBRARY CORPORATE &amp; PRIVATE EVENTS OFFICE 400 S. STATE STREET, ROOM 9S16</v>
          </cell>
        </row>
        <row r="233">
          <cell r="G233" t="str">
            <v>CHICK FIL-A BROOKFIELD SQUARE</v>
          </cell>
          <cell r="H233" t="str">
            <v>1 NORTH MOORLAND ROAD</v>
          </cell>
        </row>
        <row r="234">
          <cell r="G234" t="str">
            <v>CHILDREN'S HOSPITAL MEDICAL CENTER</v>
          </cell>
          <cell r="H234" t="str">
            <v>ACCOUNTING DEPT MLC 4900 333 BURNET AVENUE</v>
          </cell>
        </row>
        <row r="235">
          <cell r="G235" t="str">
            <v>CHILDREN'S HOSPITAL MEDICAL CENTER</v>
          </cell>
          <cell r="H235" t="str">
            <v>3333 BURNET AVENUE ACCOUNTING DEPARTEMENT MLC 4900</v>
          </cell>
        </row>
        <row r="236">
          <cell r="G236" t="str">
            <v>CHRIS MILLER</v>
          </cell>
          <cell r="H236" t="str">
            <v>8 CONSIDINE ROAD</v>
          </cell>
        </row>
        <row r="237">
          <cell r="G237" t="str">
            <v>CHRISOPHER BLACKWELL</v>
          </cell>
          <cell r="H237" t="str">
            <v>9082 10TH AVE</v>
          </cell>
        </row>
        <row r="238">
          <cell r="G238" t="str">
            <v>CHRISTIAN PARTY RENTAL</v>
          </cell>
          <cell r="H238" t="str">
            <v>18 CLINTON DRIVE</v>
          </cell>
        </row>
        <row r="239">
          <cell r="G239" t="str">
            <v>CHRISTINA EVANS</v>
          </cell>
          <cell r="H239" t="str">
            <v>2239 LOCHLEVIN DRIVE</v>
          </cell>
        </row>
        <row r="240">
          <cell r="G240" t="str">
            <v>CHRISTINE PREZIOSI LLC</v>
          </cell>
          <cell r="H240" t="str">
            <v>3828 ANZA STREET APT/UNIT 2 SAN FRANCISCO CA, 94121</v>
          </cell>
        </row>
        <row r="241">
          <cell r="G241" t="str">
            <v>CHRISTOPHER FROOME</v>
          </cell>
          <cell r="H241" t="str">
            <v>34 Avenue de l’Annonciade Tour Odeon R2401 98000 MONACO</v>
          </cell>
        </row>
        <row r="242">
          <cell r="G242" t="str">
            <v>CHRISTOPHER MEAD</v>
          </cell>
          <cell r="H242" t="str">
            <v>3633 S HAZELTON LANE</v>
          </cell>
        </row>
        <row r="243">
          <cell r="G243" t="str">
            <v>CHRISTOPHER SPROWLS</v>
          </cell>
          <cell r="H243" t="str">
            <v>4744 KINCAID STREET</v>
          </cell>
        </row>
        <row r="244">
          <cell r="G244" t="str">
            <v>CHRISTOPHER ZIGMONT</v>
          </cell>
          <cell r="H244" t="str">
            <v>22 CRESTVIEW DRIVE</v>
          </cell>
        </row>
        <row r="245">
          <cell r="G245" t="str">
            <v>CHRYSALIS CONCEPTS LLC</v>
          </cell>
          <cell r="H245" t="str">
            <v>PO BOX 613273</v>
          </cell>
        </row>
        <row r="246">
          <cell r="G246" t="str">
            <v>CIRCUSENSE INC.</v>
          </cell>
          <cell r="H246" t="str">
            <v>ATTN: LISA B.LEWIS 1 STATION RD</v>
          </cell>
        </row>
        <row r="247">
          <cell r="G247" t="str">
            <v>CISION US INC.</v>
          </cell>
          <cell r="H247" t="str">
            <v>PO BOX 98869</v>
          </cell>
        </row>
        <row r="248">
          <cell r="G248" t="str">
            <v>CISION US INC.</v>
          </cell>
          <cell r="H248" t="str">
            <v>P.O. BOX 98869</v>
          </cell>
        </row>
        <row r="249">
          <cell r="G249" t="str">
            <v>CITI CARDS</v>
          </cell>
          <cell r="H249" t="str">
            <v>PO BOX 9001037</v>
          </cell>
        </row>
        <row r="250">
          <cell r="G250" t="str">
            <v>CITY COPY AND PRINT CENTER INC</v>
          </cell>
          <cell r="H250" t="str">
            <v>270 DIVISADERO STREET</v>
          </cell>
        </row>
        <row r="251">
          <cell r="G251" t="str">
            <v>CITY OF BRIGHTON</v>
          </cell>
          <cell r="H251" t="str">
            <v>200 N FIRST STREET</v>
          </cell>
        </row>
        <row r="252">
          <cell r="G252" t="str">
            <v>CITY OF CHARLOTTE</v>
          </cell>
          <cell r="H252" t="str">
            <v>P.O BOX 31032</v>
          </cell>
        </row>
        <row r="253">
          <cell r="G253" t="str">
            <v>CITY OF GAITHERSBURG</v>
          </cell>
          <cell r="H253" t="str">
            <v>506 S FREDERICK AVE</v>
          </cell>
        </row>
        <row r="254">
          <cell r="G254" t="str">
            <v>CITY OF INDIANAPOLIS</v>
          </cell>
          <cell r="H254"/>
        </row>
        <row r="255">
          <cell r="G255" t="str">
            <v>CITY OF JACKSONVILLE BEACH</v>
          </cell>
          <cell r="H255" t="str">
            <v>PO BOX 51389 JACKSONVILLE BEACH FL,32240</v>
          </cell>
        </row>
        <row r="256">
          <cell r="G256" t="str">
            <v>CITY OF LONG BEACH</v>
          </cell>
          <cell r="H256" t="str">
            <v>ATTN: SPECIAL EVENTS &amp; FILMING 5001 Airport Plaza Dr. Suite 130</v>
          </cell>
        </row>
        <row r="257">
          <cell r="G257" t="str">
            <v>CITY OF MIAMI POLICE DEPT</v>
          </cell>
          <cell r="H257" t="str">
            <v>SPECIAL OPERATIONS SECTION TRAFFIC ENFORCEMENT UNIT 2200 W. FLAGER.</v>
          </cell>
        </row>
        <row r="258">
          <cell r="G258" t="str">
            <v>CITY OF MIAMI POLICE DEPT</v>
          </cell>
          <cell r="H258" t="str">
            <v>Special Operations Section Traffic Enforcement Unit 1701 NW 30TH AVENUE</v>
          </cell>
        </row>
        <row r="259">
          <cell r="G259" t="str">
            <v>CITY OF MIRAMAR</v>
          </cell>
          <cell r="H259" t="str">
            <v>2300 CIVIC CENTER PLACE</v>
          </cell>
        </row>
        <row r="260">
          <cell r="G260" t="str">
            <v>CITY OF PHOENIX - NEIGHBORHOOD SERVICES DEPARTEMENT</v>
          </cell>
          <cell r="H260" t="str">
            <v>ATTN: TENILLE BURTON 200 W. WASHINGTON ST, 4TH FLOOR</v>
          </cell>
        </row>
        <row r="261">
          <cell r="G261" t="str">
            <v>CITY OF QUINCY</v>
          </cell>
          <cell r="H261" t="str">
            <v>OFFICE OF THE COLLECTOR CITY HALL 1305 HANCOCK STREET QUINCY, MA. 02129</v>
          </cell>
        </row>
        <row r="262">
          <cell r="G262" t="str">
            <v>CITY OF TEMPE</v>
          </cell>
          <cell r="H262" t="str">
            <v>CITY OF TEMPE SPECIAL EVENTS ATTN:MARY KEANE 3500 SOUTH RURAL RD MS 25-3</v>
          </cell>
        </row>
        <row r="263">
          <cell r="G263" t="str">
            <v>CITY VIEW EVENT CENTER LLC</v>
          </cell>
          <cell r="H263" t="str">
            <v>195 ENTERPRISE LANE</v>
          </cell>
        </row>
        <row r="264">
          <cell r="G264" t="str">
            <v>CLAIR GILBET WHITE</v>
          </cell>
          <cell r="H264" t="str">
            <v>WHITE INK  CALLIGAPHY 1004 STOCKELL STREET</v>
          </cell>
        </row>
        <row r="265">
          <cell r="G265" t="str">
            <v>CLEARLITE TROPHIES</v>
          </cell>
          <cell r="H265" t="str">
            <v>7345 MISSION ST.</v>
          </cell>
        </row>
        <row r="266">
          <cell r="G266" t="str">
            <v>CMI SPEAKER MANAGEMENT</v>
          </cell>
          <cell r="H266"/>
        </row>
        <row r="267">
          <cell r="G267" t="str">
            <v>CMT SOUND SYSTEMS LLC</v>
          </cell>
          <cell r="H267" t="str">
            <v>81 LIVINGSTON ST</v>
          </cell>
        </row>
        <row r="268">
          <cell r="G268" t="str">
            <v>CN CATERING</v>
          </cell>
          <cell r="H268" t="str">
            <v>8805 SOVEREIGN ROW</v>
          </cell>
        </row>
        <row r="269">
          <cell r="G269" t="str">
            <v>CNM</v>
          </cell>
          <cell r="H269" t="str">
            <v>6688 N. CENTRAL EXPY SUITE 1025</v>
          </cell>
        </row>
        <row r="270">
          <cell r="G270" t="str">
            <v>COBB GALLERIA CENTRE</v>
          </cell>
          <cell r="H270" t="str">
            <v>2 GALLERIA PARKWAY</v>
          </cell>
        </row>
        <row r="271">
          <cell r="G271" t="str">
            <v>CODY CLARK</v>
          </cell>
          <cell r="H271" t="str">
            <v>4326 NANEEN DRIVE</v>
          </cell>
        </row>
        <row r="272">
          <cell r="G272" t="str">
            <v>CODY GUYNN</v>
          </cell>
          <cell r="H272" t="str">
            <v>502 N CHURCH STREET</v>
          </cell>
        </row>
        <row r="273">
          <cell r="G273" t="str">
            <v>COGENT COMMUNICATIONS, INC.</v>
          </cell>
          <cell r="H273" t="str">
            <v>PO BOX 791087</v>
          </cell>
        </row>
        <row r="274">
          <cell r="G274" t="str">
            <v>COLLIN COUNTY COMMUNITY COLLEGE DISTRICT</v>
          </cell>
          <cell r="H274" t="str">
            <v>4800 PRESTON PARK BLVD PLANO TX, 75093</v>
          </cell>
        </row>
        <row r="275">
          <cell r="G275" t="str">
            <v>COLONIAL LIFE INSURANCE CO.</v>
          </cell>
          <cell r="H275" t="str">
            <v>PROCESSING CENTER P.O. BOX 1365</v>
          </cell>
        </row>
        <row r="276">
          <cell r="G276" t="str">
            <v>COLORADO HOUSING AND FINANCE AUTHORITY</v>
          </cell>
          <cell r="H276" t="str">
            <v>PO BOX 660592</v>
          </cell>
        </row>
        <row r="277">
          <cell r="G277" t="str">
            <v>COMCAST</v>
          </cell>
          <cell r="H277" t="str">
            <v>PO BOX 70219</v>
          </cell>
        </row>
        <row r="278">
          <cell r="G278" t="str">
            <v>COMCAST</v>
          </cell>
          <cell r="H278" t="str">
            <v>PO BOX 60533</v>
          </cell>
        </row>
        <row r="279">
          <cell r="G279" t="str">
            <v>COMCAST</v>
          </cell>
          <cell r="H279" t="str">
            <v>COMCAST P.O. BOX 71211</v>
          </cell>
        </row>
        <row r="280">
          <cell r="G280" t="str">
            <v>COMCAST</v>
          </cell>
          <cell r="H280" t="str">
            <v>P.O. BOX 71211</v>
          </cell>
        </row>
        <row r="281">
          <cell r="G281" t="str">
            <v>COMCAST</v>
          </cell>
          <cell r="H281" t="str">
            <v>P.O. BOX 60533</v>
          </cell>
        </row>
        <row r="282">
          <cell r="G282" t="str">
            <v>COMCAST</v>
          </cell>
          <cell r="H282" t="str">
            <v>P.O. BOX 37601</v>
          </cell>
        </row>
        <row r="283">
          <cell r="G283" t="str">
            <v>COMCAST</v>
          </cell>
          <cell r="H283" t="str">
            <v>PO BOX 71211</v>
          </cell>
        </row>
        <row r="284">
          <cell r="G284" t="str">
            <v>COMCAST</v>
          </cell>
          <cell r="H284" t="str">
            <v>P.O. BOX 70219</v>
          </cell>
        </row>
        <row r="285">
          <cell r="G285" t="str">
            <v>COMM FIRE DEPARTMENT</v>
          </cell>
          <cell r="H285" t="str">
            <v>1875 FALMOUTH ROAD</v>
          </cell>
        </row>
        <row r="286">
          <cell r="G286" t="str">
            <v>COMMON LIVING INC.</v>
          </cell>
          <cell r="H286" t="str">
            <v>335  MADISON AVENUE SUIT 5A</v>
          </cell>
        </row>
        <row r="287">
          <cell r="G287" t="str">
            <v>CONCORD CHAMBER OF COMMERCE</v>
          </cell>
          <cell r="H287" t="str">
            <v>49 S. MAIN STREET SUITE 104</v>
          </cell>
        </row>
        <row r="288">
          <cell r="G288" t="str">
            <v>CONNER PRAIRIE MUSEUM INC</v>
          </cell>
          <cell r="H288" t="str">
            <v>13400 ALLISON VILLE ROAD</v>
          </cell>
        </row>
        <row r="289">
          <cell r="G289" t="str">
            <v>CONSTANCE BROWN PHOTOGRAPHER</v>
          </cell>
          <cell r="H289" t="str">
            <v>133 ROCHAMBEAU AVE</v>
          </cell>
        </row>
        <row r="290">
          <cell r="G290" t="str">
            <v>CONTEMPORARY SERVICES CORPORATION</v>
          </cell>
          <cell r="H290" t="str">
            <v>Contemporary Services Corporation P.O. Box 527904</v>
          </cell>
        </row>
        <row r="291">
          <cell r="G291" t="str">
            <v>COOKS BALLOONERY</v>
          </cell>
          <cell r="H291" t="str">
            <v>320 S STATE STREET SUITE F</v>
          </cell>
        </row>
        <row r="292">
          <cell r="G292" t="str">
            <v>COPYMAT</v>
          </cell>
          <cell r="H292" t="str">
            <v>455 MARKET ST. SUITE # 180</v>
          </cell>
        </row>
        <row r="293">
          <cell r="G293" t="str">
            <v>CORNELL UNIVERSITY ILR SCHOOL</v>
          </cell>
          <cell r="H293" t="str">
            <v>PO BOX 6838</v>
          </cell>
        </row>
        <row r="294">
          <cell r="G294" t="str">
            <v>CORPORATE CONCIEGE SERVICES LLC</v>
          </cell>
          <cell r="H294" t="str">
            <v>ATTN JAMIE SOWSKI 433 WEST VAN STREET, 2ND FLOOR</v>
          </cell>
        </row>
        <row r="295">
          <cell r="G295" t="str">
            <v>CORPORATE SECURITY SERVICE INC</v>
          </cell>
          <cell r="H295" t="str">
            <v>5 THIRD STREET SUITE 314</v>
          </cell>
        </row>
        <row r="296">
          <cell r="G296" t="str">
            <v>CORT PARTY RENTAL</v>
          </cell>
          <cell r="H296" t="str">
            <v>6101 ASSOCIATED BLVD STE 102</v>
          </cell>
        </row>
        <row r="297">
          <cell r="G297" t="str">
            <v>COUNTY OF MILWAUKEE</v>
          </cell>
          <cell r="H297" t="str">
            <v>MILWAUKEE COUNTY ZOO 10001 W. BLUEMOUND ROAD</v>
          </cell>
        </row>
        <row r="298">
          <cell r="G298" t="str">
            <v>COURTENEY FITZGERALD</v>
          </cell>
          <cell r="H298" t="str">
            <v>3261 SW 23 Terrace</v>
          </cell>
        </row>
        <row r="299">
          <cell r="G299" t="str">
            <v>COURTNEY JIGGETTS</v>
          </cell>
          <cell r="H299" t="str">
            <v>6818 SAND CHERRY WAY</v>
          </cell>
        </row>
        <row r="300">
          <cell r="G300" t="str">
            <v>COURTNEY RELICKE</v>
          </cell>
          <cell r="H300"/>
        </row>
        <row r="301">
          <cell r="G301" t="str">
            <v>COX BUSINESS</v>
          </cell>
          <cell r="H301" t="str">
            <v>PO BOX 53262</v>
          </cell>
        </row>
        <row r="302">
          <cell r="G302" t="str">
            <v>COX BUSINESS</v>
          </cell>
          <cell r="H302" t="str">
            <v>ATTENTION CSS PO BOX 53262</v>
          </cell>
        </row>
        <row r="303">
          <cell r="G303" t="str">
            <v>COX BUSINESS</v>
          </cell>
          <cell r="H303" t="str">
            <v>P.O. BOX 53249 PHOENIX, AZ 85072--3249</v>
          </cell>
        </row>
        <row r="304">
          <cell r="G304" t="str">
            <v>CR&amp;A CUSTOM APPAREL,INC</v>
          </cell>
          <cell r="H304" t="str">
            <v>312 W PICO BLVD</v>
          </cell>
        </row>
        <row r="305">
          <cell r="G305" t="str">
            <v>CRACKED PEPPER CATERING AND BAKERY, INC.</v>
          </cell>
          <cell r="H305" t="str">
            <v>736 SW WASHINGTON ST.</v>
          </cell>
        </row>
        <row r="306">
          <cell r="G306" t="str">
            <v>CRAIG VAN LINES INC</v>
          </cell>
          <cell r="H306" t="str">
            <v>7500 ALEXANDER SOPHIA CT</v>
          </cell>
        </row>
        <row r="307">
          <cell r="G307" t="str">
            <v>CRAVE CATERING</v>
          </cell>
          <cell r="H307" t="str">
            <v>ATTN: ACCOUNTS RECEIVABLE 2100 SUMMER ST NE, SUITE 50</v>
          </cell>
        </row>
        <row r="308">
          <cell r="G308" t="str">
            <v>CREATIVE COMMUNICATIONS SOLUTIONS</v>
          </cell>
          <cell r="H308" t="str">
            <v>PO BOX 45466</v>
          </cell>
        </row>
        <row r="309">
          <cell r="G309" t="str">
            <v>CROWN AWARDS</v>
          </cell>
          <cell r="H309" t="str">
            <v>ATTN: CROWN AWARDS 9 SKYLINE DRIVE HAWTHORNE, NY 105332</v>
          </cell>
        </row>
        <row r="310">
          <cell r="G310" t="str">
            <v>CROWN REOPHY OF GRESHAM</v>
          </cell>
          <cell r="H310" t="str">
            <v>811 N MAIN AVE</v>
          </cell>
        </row>
        <row r="311">
          <cell r="G311" t="str">
            <v>CROWN TROPHY</v>
          </cell>
          <cell r="H311" t="str">
            <v>1333 LAFAYETTE STREET</v>
          </cell>
        </row>
        <row r="312">
          <cell r="G312" t="str">
            <v>CROWN TROPHY</v>
          </cell>
          <cell r="H312" t="str">
            <v>1 ALICE AVENUE</v>
          </cell>
        </row>
        <row r="313">
          <cell r="G313" t="str">
            <v>CROWN TROPHY 128 LLC</v>
          </cell>
          <cell r="H313" t="str">
            <v>131 MIRONA ROAD</v>
          </cell>
        </row>
        <row r="314">
          <cell r="G314" t="str">
            <v>CRYSTAL CATERING</v>
          </cell>
          <cell r="H314" t="str">
            <v>140 W. WASHINGTON STREET</v>
          </cell>
        </row>
        <row r="315">
          <cell r="G315" t="str">
            <v>CT INFLATABLES</v>
          </cell>
          <cell r="H315" t="str">
            <v>45 Industrail Road/West, Space G-Rear,</v>
          </cell>
        </row>
        <row r="316">
          <cell r="G316" t="str">
            <v>CULLIGAN LAS VEGAS</v>
          </cell>
          <cell r="H316" t="str">
            <v>P.O. BOX 1549</v>
          </cell>
        </row>
        <row r="317">
          <cell r="G317" t="str">
            <v>CULLIGAN OF CENTRAL ILLINOIS</v>
          </cell>
          <cell r="H317" t="str">
            <v>PO BOX 925</v>
          </cell>
        </row>
        <row r="318">
          <cell r="G318" t="str">
            <v>CUMULUS-BLOOMINGTON</v>
          </cell>
          <cell r="H318" t="str">
            <v>3593 MOMENTUM PLACE</v>
          </cell>
        </row>
        <row r="319">
          <cell r="G319" t="str">
            <v>CURTIS WHITE</v>
          </cell>
          <cell r="H319" t="str">
            <v>1993 MUDGE RD</v>
          </cell>
        </row>
        <row r="320">
          <cell r="G320" t="str">
            <v>CUSTOM QUALITY FRAMING, INC.</v>
          </cell>
          <cell r="H320" t="str">
            <v>6011 SW 8TH STREET</v>
          </cell>
        </row>
        <row r="321">
          <cell r="G321" t="str">
            <v>DANIEL ESTEVEZ</v>
          </cell>
          <cell r="H321" t="str">
            <v>58 MINTHORN ST</v>
          </cell>
        </row>
        <row r="322">
          <cell r="G322" t="str">
            <v>DANIEL EVENTS, INC.</v>
          </cell>
          <cell r="H322" t="str">
            <v>141 COMMERCE ROAD</v>
          </cell>
        </row>
        <row r="323">
          <cell r="G323" t="str">
            <v>DANIEL GUTIERREZ</v>
          </cell>
          <cell r="H323" t="str">
            <v>623 5TH STREET SW</v>
          </cell>
        </row>
        <row r="324">
          <cell r="G324" t="str">
            <v>DANNY SUMMERHILL</v>
          </cell>
          <cell r="H324"/>
        </row>
        <row r="325">
          <cell r="G325" t="str">
            <v>DAPHNE STANFIELD</v>
          </cell>
          <cell r="H325" t="str">
            <v>PO BOX 5382</v>
          </cell>
        </row>
        <row r="326">
          <cell r="G326" t="str">
            <v>DAVE &amp; BUSTER'S ENTERTAINMENT INC</v>
          </cell>
          <cell r="H326" t="str">
            <v>2215 D&amp;B DRIVE</v>
          </cell>
        </row>
        <row r="327">
          <cell r="G327" t="str">
            <v>DAVID ASSOCIATES</v>
          </cell>
          <cell r="H327" t="str">
            <v>PO BOX 1168 WEST PALM BEACH, FL, 33402</v>
          </cell>
        </row>
        <row r="328">
          <cell r="G328" t="str">
            <v>DCE PRODUCTIONS</v>
          </cell>
          <cell r="H328" t="str">
            <v>5414 W. SLIGH SUITE # 102 TAMPA, FL. 33634</v>
          </cell>
        </row>
        <row r="329">
          <cell r="G329" t="str">
            <v>DDMC FILMS</v>
          </cell>
          <cell r="H329" t="str">
            <v>8213 Reading Ave</v>
          </cell>
        </row>
        <row r="330">
          <cell r="G330" t="str">
            <v>DE LAGE LANDEN FINANCIAL SERVICES</v>
          </cell>
          <cell r="H330" t="str">
            <v>P.O. BOX 41602</v>
          </cell>
        </row>
        <row r="331">
          <cell r="G331" t="str">
            <v>DE LAGE LANDEN FINANCIAL SERVICES, INC</v>
          </cell>
          <cell r="H331" t="str">
            <v>P.O. BOX 41602</v>
          </cell>
        </row>
        <row r="332">
          <cell r="G332" t="str">
            <v>De Lage Landen Financial Services, Inc.</v>
          </cell>
          <cell r="H332" t="str">
            <v>P.O. Box 41602</v>
          </cell>
        </row>
        <row r="333">
          <cell r="G333" t="str">
            <v>DEAN MICHAELS ENTERTAINMENT LLC.</v>
          </cell>
          <cell r="H333" t="str">
            <v>11608 N. 65 STREET</v>
          </cell>
        </row>
        <row r="334">
          <cell r="G334" t="str">
            <v>DEBORAH BERTOLETTI</v>
          </cell>
          <cell r="H334" t="str">
            <v>DEBORAH BERTOLETTI 1524 S SANGAMON ST. UNIT 803</v>
          </cell>
        </row>
        <row r="335">
          <cell r="G335" t="str">
            <v>DENNIS F. MCVICKER</v>
          </cell>
          <cell r="H335" t="str">
            <v>101 Penman Road, South</v>
          </cell>
        </row>
        <row r="336">
          <cell r="G336" t="str">
            <v>DENVER MUSEUM OF NATURE &amp; SCIENCE</v>
          </cell>
          <cell r="H336" t="str">
            <v>2001 COLORADO BLVD</v>
          </cell>
        </row>
        <row r="337">
          <cell r="G337" t="str">
            <v>DEPARTMENT OF JUSTICE</v>
          </cell>
          <cell r="H337" t="str">
            <v>Registry of Charitable Trusts P.O. BOX 903447</v>
          </cell>
        </row>
        <row r="338">
          <cell r="G338" t="str">
            <v>DEPT. OF CALIFORNIA HIGHWAY PATROL</v>
          </cell>
          <cell r="H338" t="str">
            <v>P.0 BOX 942900</v>
          </cell>
        </row>
        <row r="339">
          <cell r="G339" t="str">
            <v>DES - UNEMPLOYEMENT TAX</v>
          </cell>
          <cell r="H339" t="str">
            <v>PO BOX 6028 MAIL DROP 5881</v>
          </cell>
        </row>
        <row r="340">
          <cell r="G340" t="str">
            <v>DETROIT ZOOLOGICAL SOCEITY</v>
          </cell>
          <cell r="H340" t="str">
            <v>8450 WEST 10 MILE ROAD</v>
          </cell>
        </row>
        <row r="341">
          <cell r="G341" t="str">
            <v>DEX IMAGING</v>
          </cell>
          <cell r="H341" t="str">
            <v>PO BOX 17299</v>
          </cell>
        </row>
        <row r="342">
          <cell r="G342" t="str">
            <v>DEX IMAGING</v>
          </cell>
          <cell r="H342" t="str">
            <v>PO BOX 17299 CLEARWATER, FL. 33762-0299</v>
          </cell>
        </row>
        <row r="343">
          <cell r="G343" t="str">
            <v>DHHS, CONTRACT ADMINISTRATION</v>
          </cell>
          <cell r="H343" t="str">
            <v>Attention: Dennis Buesing 1220 West Vliet Street, Suite 304</v>
          </cell>
        </row>
        <row r="344">
          <cell r="G344" t="str">
            <v>DILIGENT CORPORATION</v>
          </cell>
          <cell r="H344" t="str">
            <v>P.O. BOX 419829</v>
          </cell>
        </row>
        <row r="345">
          <cell r="G345" t="str">
            <v>DIRECT EDGE DENVER, LLC</v>
          </cell>
          <cell r="H345" t="str">
            <v>275 MARIPOSA ST</v>
          </cell>
        </row>
        <row r="346">
          <cell r="G346" t="str">
            <v>DIRECT ENERGY BUSINESS</v>
          </cell>
          <cell r="H346" t="str">
            <v>P.O. BOX 70220</v>
          </cell>
        </row>
        <row r="347">
          <cell r="G347" t="str">
            <v>DIRECT SERVICE WORKS, LLC.</v>
          </cell>
          <cell r="H347" t="str">
            <v>118 N CONISTOR LANE, SUITE B #298</v>
          </cell>
        </row>
        <row r="348">
          <cell r="G348" t="str">
            <v>DIRECT SERVICE WORKS, LLC.</v>
          </cell>
          <cell r="H348" t="str">
            <v>1401 WOODBURY LANE, SUITE 808</v>
          </cell>
        </row>
        <row r="349">
          <cell r="G349" t="str">
            <v>DIVERSITY:IN</v>
          </cell>
          <cell r="H349" t="str">
            <v>3000 POTOMAC AVENUE</v>
          </cell>
        </row>
        <row r="350">
          <cell r="G350" t="str">
            <v>DIVISION OF MOTORIST SERVICES</v>
          </cell>
          <cell r="H350" t="str">
            <v>2900 APALACHEE PARKWAY ROOM A332, MS 68</v>
          </cell>
        </row>
        <row r="351">
          <cell r="G351" t="str">
            <v>DJ KETCHUP</v>
          </cell>
          <cell r="H351" t="str">
            <v>1104 HELDERBERG AVE</v>
          </cell>
        </row>
        <row r="352">
          <cell r="G352" t="str">
            <v>DJ4U</v>
          </cell>
          <cell r="H352" t="str">
            <v>P.O. BOX 594</v>
          </cell>
        </row>
        <row r="353">
          <cell r="G353" t="str">
            <v>DOMESTIQUE EVENTS, LLC</v>
          </cell>
          <cell r="H353" t="str">
            <v>26 VINE STREET</v>
          </cell>
        </row>
        <row r="354">
          <cell r="G354" t="str">
            <v>DOMINIC FRAIRE</v>
          </cell>
          <cell r="H354" t="str">
            <v>4848 GIBSON BLVD #12</v>
          </cell>
        </row>
        <row r="355">
          <cell r="G355" t="str">
            <v>DONE AND DONE EVENTS</v>
          </cell>
          <cell r="H355" t="str">
            <v>Attn: Shannon Koch 2205 W. 136th Ave, Suite 106 Mailbox #211</v>
          </cell>
        </row>
        <row r="356">
          <cell r="G356" t="str">
            <v>DOUBLE TREE BY HILTON MANCHESTER DOWNTOWN</v>
          </cell>
          <cell r="H356" t="str">
            <v>700 ELM STREET</v>
          </cell>
        </row>
        <row r="357">
          <cell r="G357" t="str">
            <v>DOWNTOWN MIAMI PARTNERSHIP INC.</v>
          </cell>
          <cell r="H357"/>
        </row>
        <row r="358">
          <cell r="G358" t="str">
            <v>DRINKMORE WATER, INC.</v>
          </cell>
          <cell r="H358" t="str">
            <v>7595-A RICKENBACKER DRIVE</v>
          </cell>
        </row>
        <row r="359">
          <cell r="G359" t="str">
            <v>DUBSDREAD CATERING</v>
          </cell>
          <cell r="H359" t="str">
            <v>549 WEST PAR STREET</v>
          </cell>
        </row>
        <row r="360">
          <cell r="G360" t="str">
            <v>DUVAL COUNTY TAX COLLECTOR'S OFFICE</v>
          </cell>
          <cell r="H360" t="str">
            <v>ATTN: ACCOUNTS RECEIVABLE 515 NORTH JULIA STREET</v>
          </cell>
        </row>
        <row r="361">
          <cell r="G361" t="str">
            <v>DYLAN STEELE</v>
          </cell>
          <cell r="H361" t="str">
            <v>18938 ROCKY CREEK DRIVE</v>
          </cell>
        </row>
        <row r="362">
          <cell r="G362" t="str">
            <v>DYNAMIC EVENTS, INC.</v>
          </cell>
          <cell r="H362" t="str">
            <v>911 MAIN STREET, SUITE 330</v>
          </cell>
        </row>
        <row r="363">
          <cell r="G363" t="str">
            <v>E.P. "TOM" SAWYER STATE PARK</v>
          </cell>
          <cell r="H363" t="str">
            <v>FACILITY RENTAL 3000 FREYS HILL ROAD</v>
          </cell>
        </row>
        <row r="364">
          <cell r="G364" t="str">
            <v>EAN SERVICES, LLC</v>
          </cell>
          <cell r="H364" t="str">
            <v>PO BOX 840173</v>
          </cell>
        </row>
        <row r="365">
          <cell r="G365" t="str">
            <v>EDWARD M. KENNEDY INSTITUTE FOR THE UNITED STATES SENATE</v>
          </cell>
          <cell r="H365" t="str">
            <v>COLUMBIA POINT 210 MORRISSEY BOULEVARD</v>
          </cell>
        </row>
        <row r="366">
          <cell r="G366" t="str">
            <v>EDWIN CALDERON JR</v>
          </cell>
          <cell r="H366" t="str">
            <v>2446 OAK MILL DRIVE</v>
          </cell>
        </row>
        <row r="367">
          <cell r="G367" t="str">
            <v>EFFECTIVE SIGNS</v>
          </cell>
          <cell r="H367" t="str">
            <v>16752 OAK PARK AVENUE.., TINLEY</v>
          </cell>
        </row>
        <row r="368">
          <cell r="G368" t="str">
            <v>EGGERS IMPRINTS</v>
          </cell>
          <cell r="H368" t="str">
            <v>5221 W. Beaver Creek Pkwy</v>
          </cell>
        </row>
        <row r="369">
          <cell r="G369" t="str">
            <v>EILEEN SCHWAGERL</v>
          </cell>
          <cell r="H369" t="str">
            <v>118 HARVARD AVENUE</v>
          </cell>
        </row>
        <row r="370">
          <cell r="G370" t="str">
            <v>ELEVATUS TRAINING</v>
          </cell>
          <cell r="H370" t="str">
            <v>45 STONES MILL RD</v>
          </cell>
        </row>
        <row r="371">
          <cell r="G371" t="str">
            <v>ELEXSYS HERON</v>
          </cell>
          <cell r="H371" t="str">
            <v>629 ALAMEDA STREET</v>
          </cell>
        </row>
        <row r="372">
          <cell r="G372" t="str">
            <v>ELITE EVENTS AND RENTALS</v>
          </cell>
          <cell r="H372" t="str">
            <v>13818 WRIGHT CIRCLE</v>
          </cell>
        </row>
        <row r="373">
          <cell r="G373" t="str">
            <v>ELITE LIMOUSINE SERVICE OF S.W. FLA., INC.</v>
          </cell>
          <cell r="H373" t="str">
            <v>11910 PALOMINO LANE</v>
          </cell>
        </row>
        <row r="374">
          <cell r="G374" t="str">
            <v>ELIZABETH MANCINI</v>
          </cell>
          <cell r="H374" t="str">
            <v>PO BOX 5382</v>
          </cell>
        </row>
        <row r="375">
          <cell r="G375" t="str">
            <v>ELIZAJ</v>
          </cell>
          <cell r="H375" t="str">
            <v>PO BOX 99</v>
          </cell>
        </row>
        <row r="376">
          <cell r="G376" t="str">
            <v>ELKS CAMP BARRETT</v>
          </cell>
          <cell r="H376" t="str">
            <v>P.O. BOX 258</v>
          </cell>
        </row>
        <row r="377">
          <cell r="G377" t="str">
            <v>ELLEN TOSCANO</v>
          </cell>
          <cell r="H377" t="str">
            <v>455 NEWTON WAY</v>
          </cell>
        </row>
        <row r="378">
          <cell r="G378" t="str">
            <v>ELM CITY CAPITAL, LLC</v>
          </cell>
          <cell r="H378" t="str">
            <v>PO BOX 5066</v>
          </cell>
        </row>
        <row r="379">
          <cell r="G379" t="str">
            <v>EMANUEL TORRES</v>
          </cell>
          <cell r="H379" t="str">
            <v>3704 W CORTLAND AVE</v>
          </cell>
        </row>
        <row r="380">
          <cell r="G380" t="str">
            <v>EMBASSY SUITES BY HILTON ALBUQUERQUE</v>
          </cell>
          <cell r="H380" t="str">
            <v>ATTENTION: CANDACE GARCIA 1000 WOODWARD PLACE NE</v>
          </cell>
        </row>
        <row r="381">
          <cell r="G381" t="str">
            <v>ENGLISH GARDEN FLORIST, LLC</v>
          </cell>
          <cell r="H381" t="str">
            <v>4171 SOUTH MARYLAND PARKWAY</v>
          </cell>
        </row>
        <row r="382">
          <cell r="G382" t="str">
            <v>ENTERTAINMENT WITH SOPHISTICATION</v>
          </cell>
          <cell r="H382" t="str">
            <v>P.O. Box 61 Union, New Jersey 07083 908-208-3909</v>
          </cell>
        </row>
        <row r="383">
          <cell r="G383" t="str">
            <v>ENVELOPES.COM</v>
          </cell>
          <cell r="H383" t="str">
            <v>ATTN: CHECK ORDER 105 MAXESS ROAD SUITE 5215</v>
          </cell>
        </row>
        <row r="384">
          <cell r="G384" t="str">
            <v>ENVIRONMENTAL FUTURES, INC</v>
          </cell>
          <cell r="H384" t="str">
            <v>2210 W. IRVING PARK ROAD</v>
          </cell>
        </row>
        <row r="385">
          <cell r="G385" t="str">
            <v>EPIC MOMENTS</v>
          </cell>
          <cell r="H385" t="str">
            <v>1335 NW 114TH STREET</v>
          </cell>
        </row>
        <row r="386">
          <cell r="G386" t="str">
            <v>EPIC RENTAL &amp; DECOR</v>
          </cell>
          <cell r="H386" t="str">
            <v>14650 MARTIN DRIVE</v>
          </cell>
        </row>
        <row r="387">
          <cell r="G387" t="str">
            <v>EPICSOUL BAND LLC</v>
          </cell>
          <cell r="H387" t="str">
            <v>4 ORCHARD LANE</v>
          </cell>
        </row>
        <row r="388">
          <cell r="G388" t="str">
            <v>EQUAL STEP, LLC</v>
          </cell>
          <cell r="H388" t="str">
            <v>5901-J WYOMING BLVD. NE #388</v>
          </cell>
        </row>
        <row r="389">
          <cell r="G389" t="str">
            <v>ERIC MARCOTTE</v>
          </cell>
          <cell r="H389" t="str">
            <v>9376 EAST BAHIA #102</v>
          </cell>
        </row>
        <row r="390">
          <cell r="G390" t="str">
            <v>ERIN PLUS 1</v>
          </cell>
          <cell r="H390" t="str">
            <v>271 CALLE LA MESA</v>
          </cell>
        </row>
        <row r="391">
          <cell r="G391" t="str">
            <v>EVENTWORKS</v>
          </cell>
          <cell r="H391" t="str">
            <v>5901 CALIFORNIA AVE. SUITE 100</v>
          </cell>
        </row>
        <row r="392">
          <cell r="G392" t="str">
            <v>EVERLAST PRODUCTIONS</v>
          </cell>
          <cell r="H392" t="str">
            <v>ATTN: DAVID MCCRANIE 59 SW 12TH AVENUE UNIT 110</v>
          </cell>
        </row>
        <row r="393">
          <cell r="G393" t="str">
            <v>EVERYTHING ENTERTAINMENT</v>
          </cell>
          <cell r="H393" t="str">
            <v>17912 ASHTON CLUB WAY</v>
          </cell>
        </row>
        <row r="394">
          <cell r="G394" t="str">
            <v>EXPONENT PARTNERS</v>
          </cell>
          <cell r="H394" t="str">
            <v>DEPT LA 24960 PASADENA, CA D91185-4960</v>
          </cell>
        </row>
        <row r="395">
          <cell r="G395" t="str">
            <v>EYE CANDY BALLOONS</v>
          </cell>
          <cell r="H395" t="str">
            <v>P.O. BOX 10331</v>
          </cell>
        </row>
        <row r="396">
          <cell r="G396" t="str">
            <v>EZSIGNS ONLINE.COM</v>
          </cell>
          <cell r="H396" t="str">
            <v>34 LAKE WOOD CIRCLE OCALA FL, 34482</v>
          </cell>
        </row>
        <row r="397">
          <cell r="G397" t="str">
            <v>FACTORY AT FRANKLIN</v>
          </cell>
          <cell r="H397" t="str">
            <v>230 FRANKLIN RD</v>
          </cell>
        </row>
        <row r="398">
          <cell r="G398" t="str">
            <v>FAIRFAX COUNTY</v>
          </cell>
          <cell r="H398" t="str">
            <v>12055 Government Center PKWY Zoning Permit Branch, Suite 250 FAIRFAX, VA, 22035</v>
          </cell>
        </row>
        <row r="399">
          <cell r="G399" t="str">
            <v>FAIRMONT SCOTTSDALE PRINCESS</v>
          </cell>
          <cell r="H399" t="str">
            <v>7575 EAST PRINCESS DRIVE</v>
          </cell>
        </row>
        <row r="400">
          <cell r="G400" t="str">
            <v>Fairview Mayfair, LLC</v>
          </cell>
          <cell r="H400" t="str">
            <v>10425 W. NORTH AVENUE SUITE 245</v>
          </cell>
        </row>
        <row r="401">
          <cell r="G401" t="str">
            <v>FALCON CRITICAL CARE TRANSPORT LLC</v>
          </cell>
          <cell r="H401" t="str">
            <v>1600 S MAIN ST. STE.215</v>
          </cell>
        </row>
        <row r="402">
          <cell r="G402" t="str">
            <v>FALMOUTH ROAD RACE, INC</v>
          </cell>
          <cell r="H402" t="str">
            <v>PO BOX 732</v>
          </cell>
        </row>
        <row r="403">
          <cell r="G403" t="str">
            <v>FAMILY INDUSTRIES</v>
          </cell>
          <cell r="H403" t="str">
            <v>2755 FRUITDALE STREET</v>
          </cell>
        </row>
        <row r="404">
          <cell r="G404" t="str">
            <v>FARMHOUSE INN</v>
          </cell>
          <cell r="H404"/>
        </row>
        <row r="405">
          <cell r="G405" t="str">
            <v>FARMINGTON CLUB</v>
          </cell>
          <cell r="H405" t="str">
            <v>P.O. BOX 524 162 TOWN FARM RD.</v>
          </cell>
        </row>
        <row r="406">
          <cell r="G406" t="str">
            <v>FARMINGTON HISTORIC HOME</v>
          </cell>
          <cell r="H406" t="str">
            <v>3033 BARDSTOWN ROAD</v>
          </cell>
        </row>
        <row r="407">
          <cell r="G407" t="str">
            <v>FAST SIGNS</v>
          </cell>
          <cell r="H407" t="str">
            <v>5000 E. COLONIAL DR.</v>
          </cell>
        </row>
        <row r="408">
          <cell r="G408" t="str">
            <v>FAST SIGNS - CUTLER BAY</v>
          </cell>
          <cell r="H408" t="str">
            <v>19740 S. DIXIE HIGHWAY</v>
          </cell>
        </row>
        <row r="409">
          <cell r="G409" t="str">
            <v>FAST SIGNS MIAMI LAKES</v>
          </cell>
          <cell r="H409" t="str">
            <v>15925 N.W. 57TH AVENUE</v>
          </cell>
        </row>
        <row r="410">
          <cell r="G410" t="str">
            <v>FASTRAK INVOICE PROCESSING DEPARTMENT</v>
          </cell>
          <cell r="H410" t="str">
            <v>P.O. BOX 26879</v>
          </cell>
        </row>
        <row r="411">
          <cell r="G411" t="str">
            <v>FASTSIGNS</v>
          </cell>
          <cell r="H411" t="str">
            <v>1291 S. DECATUR BLVD. #190</v>
          </cell>
        </row>
        <row r="412">
          <cell r="G412" t="str">
            <v>FASTSIGNS</v>
          </cell>
          <cell r="H412" t="str">
            <v>STORE 172901 15925 NW 57TH AVENUE</v>
          </cell>
        </row>
        <row r="413">
          <cell r="G413" t="str">
            <v>FASTSIGNS</v>
          </cell>
          <cell r="H413" t="str">
            <v>12325 OLIVE BLVD</v>
          </cell>
        </row>
        <row r="414">
          <cell r="G414" t="str">
            <v>FASTSIGNS</v>
          </cell>
          <cell r="H414" t="str">
            <v>19740 S. DIXIE HWY.</v>
          </cell>
        </row>
        <row r="415">
          <cell r="G415" t="str">
            <v>FASTSIGNS</v>
          </cell>
          <cell r="H415" t="str">
            <v>922 MAIN STREET</v>
          </cell>
        </row>
        <row r="416">
          <cell r="G416" t="str">
            <v>FASTSIGNS ORLANDO CENTRAL</v>
          </cell>
          <cell r="H416" t="str">
            <v>5000 E. COLONIAL DR.</v>
          </cell>
        </row>
        <row r="417">
          <cell r="G417" t="str">
            <v>FEATHER FLAG NATION</v>
          </cell>
          <cell r="H417" t="str">
            <v>6251 BOX SPRINGS BLVD.</v>
          </cell>
        </row>
        <row r="418">
          <cell r="G418" t="str">
            <v>FEATHER FLAG NATION</v>
          </cell>
          <cell r="H418" t="str">
            <v>6251 BOX SPRINGS BLVD</v>
          </cell>
        </row>
        <row r="419">
          <cell r="G419" t="str">
            <v>FEDEX</v>
          </cell>
          <cell r="H419" t="str">
            <v>PO BOX 660481</v>
          </cell>
        </row>
        <row r="420">
          <cell r="G420" t="str">
            <v>FEDEX</v>
          </cell>
          <cell r="H420"/>
        </row>
        <row r="421">
          <cell r="G421" t="str">
            <v>FEDEX</v>
          </cell>
          <cell r="H421" t="str">
            <v>Revenue Recovery Department 2005 CORPORATE PLAZA 2ND FLOOR</v>
          </cell>
        </row>
        <row r="422">
          <cell r="G422" t="str">
            <v>FEDEX OFFICE</v>
          </cell>
          <cell r="H422" t="str">
            <v>Customer Administrative Services PO BOX 672085</v>
          </cell>
        </row>
        <row r="423">
          <cell r="G423" t="str">
            <v>FEDEX OFFICE</v>
          </cell>
          <cell r="H423" t="str">
            <v>3755 MURPHY CANYON RD STE - K</v>
          </cell>
        </row>
        <row r="424">
          <cell r="G424" t="str">
            <v>FEDEX OFFICE</v>
          </cell>
          <cell r="H424" t="str">
            <v>Customer Administrative Services P.O. Box 672085</v>
          </cell>
        </row>
        <row r="425">
          <cell r="G425" t="str">
            <v>FH EVENTS</v>
          </cell>
          <cell r="H425" t="str">
            <v>1717 W. KENNEDY BLVD</v>
          </cell>
        </row>
        <row r="426">
          <cell r="G426" t="str">
            <v>FIDELITY CHARITABLE GIFT FUND</v>
          </cell>
          <cell r="H426" t="str">
            <v>Great Charity Challenge 14440 PIERSON RD.</v>
          </cell>
        </row>
        <row r="427">
          <cell r="G427" t="str">
            <v>FINK GOLF CARS</v>
          </cell>
          <cell r="H427" t="str">
            <v>150 BUSINESS PARK WAY BAY 1</v>
          </cell>
        </row>
        <row r="428">
          <cell r="G428" t="str">
            <v>FISHER ISLAND CLUB</v>
          </cell>
          <cell r="H428" t="str">
            <v>ONE FISHER ISLAND DRIVE</v>
          </cell>
        </row>
        <row r="429">
          <cell r="G429" t="str">
            <v>FITTEAM BALLPARK OF THE PALM BEACHES</v>
          </cell>
          <cell r="H429" t="str">
            <v>HW SPRING TRAINING COMPLEX LLC 5444 HAVERHILL ROAD</v>
          </cell>
        </row>
        <row r="430">
          <cell r="G430" t="str">
            <v>FLADEBOE LLC</v>
          </cell>
          <cell r="H430" t="str">
            <v>2616 W. RIVER PARKWAY</v>
          </cell>
        </row>
        <row r="431">
          <cell r="G431" t="str">
            <v>FLAGSTONE ISLAND GARDENS LLC</v>
          </cell>
          <cell r="H431" t="str">
            <v>888 MACARTHUR CAUSEWAY</v>
          </cell>
        </row>
        <row r="432">
          <cell r="G432" t="str">
            <v>FLAVOR CATERING</v>
          </cell>
          <cell r="H432" t="str">
            <v>1014 HORNSBY DRIVE</v>
          </cell>
        </row>
        <row r="433">
          <cell r="G433" t="str">
            <v>FLOATERS PORTABLE SANITATION</v>
          </cell>
          <cell r="H433" t="str">
            <v>1509 FAYE RD</v>
          </cell>
        </row>
        <row r="434">
          <cell r="G434" t="str">
            <v>FLORA AND FAUNA</v>
          </cell>
          <cell r="H434" t="str">
            <v>C/O JUDY BOURGEOIS 97 BIRCHWOOD TERRACE N.</v>
          </cell>
        </row>
        <row r="435">
          <cell r="G435" t="str">
            <v>FLOWER CITY BALLOONS</v>
          </cell>
          <cell r="H435" t="str">
            <v>PO BOX26727</v>
          </cell>
        </row>
        <row r="436">
          <cell r="G436" t="str">
            <v>FLOWERS FOR DREAMS</v>
          </cell>
          <cell r="H436" t="str">
            <v>1812 W. HUBBARD STREET</v>
          </cell>
        </row>
        <row r="437">
          <cell r="G437" t="str">
            <v>FNU JIEMU</v>
          </cell>
          <cell r="H437" t="str">
            <v>1105 N. STONEMAN AVE, APT G</v>
          </cell>
        </row>
        <row r="438">
          <cell r="G438" t="str">
            <v>FOODZ CATERING</v>
          </cell>
          <cell r="H438" t="str">
            <v>1759 1ST AVE S,</v>
          </cell>
        </row>
        <row r="439">
          <cell r="G439" t="str">
            <v>FORMASSEMBLY</v>
          </cell>
          <cell r="H439" t="str">
            <v>885 S COLLEGE MALL ROAD, #399</v>
          </cell>
        </row>
        <row r="440">
          <cell r="G440" t="str">
            <v>FORMS PLUS, INC</v>
          </cell>
          <cell r="H440" t="str">
            <v>PO BOX 36141</v>
          </cell>
        </row>
        <row r="441">
          <cell r="G441" t="str">
            <v>FORUM CAPITAL, LLC</v>
          </cell>
          <cell r="H441" t="str">
            <v>C/O TCII Property Management, Inc. Forum Capital, LLC 20900 NE 30 AVE, Suite #307 Aventura, FL, 33180</v>
          </cell>
        </row>
        <row r="442">
          <cell r="G442" t="str">
            <v>FOULGER-PRATT</v>
          </cell>
          <cell r="H442" t="str">
            <v>12435 PARK POTOMAC AVENUE, SUITE 200</v>
          </cell>
        </row>
        <row r="443">
          <cell r="G443" t="str">
            <v>FOUR BLACK DOG PRODUCTIONS</v>
          </cell>
          <cell r="H443" t="str">
            <v>P.O. BOX 639</v>
          </cell>
        </row>
        <row r="444">
          <cell r="G444" t="str">
            <v>FOUR SEASON HOTEL DENVER</v>
          </cell>
          <cell r="H444" t="str">
            <v>1111 14TH STREET</v>
          </cell>
        </row>
        <row r="445">
          <cell r="G445" t="str">
            <v>FOUR SEASONS HOTEL DENVER</v>
          </cell>
          <cell r="H445" t="str">
            <v>1111 14TH STREET</v>
          </cell>
        </row>
        <row r="446">
          <cell r="G446" t="str">
            <v>FP MAILING SOLUTIONS</v>
          </cell>
          <cell r="H446" t="str">
            <v>P.O. BOX 157</v>
          </cell>
        </row>
        <row r="447">
          <cell r="G447" t="str">
            <v>FPL</v>
          </cell>
          <cell r="H447" t="str">
            <v>GENERAL MAIL FACILITY</v>
          </cell>
        </row>
        <row r="448">
          <cell r="G448" t="str">
            <v>FRANCHISE PRINT SHOP, INC</v>
          </cell>
          <cell r="H448" t="str">
            <v>1919 GRAND AVE. STE 1H</v>
          </cell>
        </row>
        <row r="449">
          <cell r="G449" t="str">
            <v>FRANKLIN GROUP</v>
          </cell>
          <cell r="H449" t="str">
            <v>525 CHESTNUT STREET #213</v>
          </cell>
        </row>
        <row r="450">
          <cell r="G450" t="str">
            <v>FRESH CITY KITCHEN</v>
          </cell>
          <cell r="H450" t="str">
            <v>164 WASHINGTON STREET STE 106</v>
          </cell>
        </row>
        <row r="451">
          <cell r="G451" t="str">
            <v>FRESNO AREA HISPANIC FOUNDATION, INC</v>
          </cell>
          <cell r="H451" t="str">
            <v>1444 FULTON STREET FRESNO, CA, 93721</v>
          </cell>
        </row>
        <row r="452">
          <cell r="G452" t="str">
            <v>FRESNO CHAMBER OF COMMERCE</v>
          </cell>
          <cell r="H452" t="str">
            <v>2331 FRESNO STREET</v>
          </cell>
        </row>
        <row r="453">
          <cell r="G453" t="str">
            <v>FRIEDMAN PROPERTIES, LTD</v>
          </cell>
          <cell r="H453" t="str">
            <v>350 NORTH CLARK STREET SUITE 400</v>
          </cell>
        </row>
        <row r="454">
          <cell r="G454" t="str">
            <v>FRIENDLY JOHN, INC.</v>
          </cell>
          <cell r="H454" t="str">
            <v>1583 PO BOX 420140</v>
          </cell>
        </row>
        <row r="455">
          <cell r="G455" t="str">
            <v>FRIENDSHIP CIRCLE</v>
          </cell>
          <cell r="H455" t="str">
            <v>8649 N PORT WASHINGTON RD</v>
          </cell>
        </row>
        <row r="456">
          <cell r="G456" t="str">
            <v>FRISCO ROUGHRIDERS BASEBALL</v>
          </cell>
          <cell r="H456" t="str">
            <v>7300 ROUGH RIDERS TRAIL</v>
          </cell>
        </row>
        <row r="457">
          <cell r="G457" t="str">
            <v>FROEDTERT HEALTH</v>
          </cell>
          <cell r="H457" t="str">
            <v>N86 W12999 NIGHTINGALE WAY</v>
          </cell>
        </row>
        <row r="458">
          <cell r="G458" t="str">
            <v>FUNDACION BEST BUDDIES CHILE</v>
          </cell>
          <cell r="H458"/>
        </row>
        <row r="459">
          <cell r="G459" t="str">
            <v>FUNSTER ENTERTAINMENT &amp; PARTY RENTALS</v>
          </cell>
          <cell r="H459" t="str">
            <v>306 16TH STREET</v>
          </cell>
        </row>
        <row r="460">
          <cell r="G460" t="str">
            <v>GAIL BODNER</v>
          </cell>
          <cell r="H460" t="str">
            <v>6605 N. 24TH ST</v>
          </cell>
        </row>
        <row r="461">
          <cell r="G461" t="str">
            <v>GAMD LESSEE LLC</v>
          </cell>
          <cell r="H461" t="str">
            <v>126 WEST STREET</v>
          </cell>
        </row>
        <row r="462">
          <cell r="G462" t="str">
            <v>GEM GLOBAL EVENT MANAGEMENT</v>
          </cell>
          <cell r="H462" t="str">
            <v>6500 GREENBRIAR FARMS</v>
          </cell>
        </row>
        <row r="463">
          <cell r="G463" t="str">
            <v>GENARO BONILLA</v>
          </cell>
          <cell r="H463" t="str">
            <v>4611 WALNUT STREET</v>
          </cell>
        </row>
        <row r="464">
          <cell r="G464" t="str">
            <v>GENERAL TREASURE OF RHODE ISLAND</v>
          </cell>
          <cell r="H464" t="str">
            <v>1511 PONTIAC AVENUE, BLG 68-2</v>
          </cell>
        </row>
        <row r="465">
          <cell r="G465" t="str">
            <v>GESTURE</v>
          </cell>
          <cell r="H465" t="str">
            <v>ATTN: ACCOUNT RECEIVABLE 999 OAKMONT PLAZA SUITE 150</v>
          </cell>
        </row>
        <row r="466">
          <cell r="G466" t="str">
            <v>GIANCARLO BIANCHI</v>
          </cell>
          <cell r="H466" t="str">
            <v>7456 SINGING HILLS DR.</v>
          </cell>
        </row>
        <row r="467">
          <cell r="G467" t="str">
            <v>GIDDENS SECURITY CORPORATION</v>
          </cell>
          <cell r="H467" t="str">
            <v>GIDDENS SECURITY CORP LIC# B0001267 528 S. EDGEWOOD AVE. SUITE 1</v>
          </cell>
        </row>
        <row r="468">
          <cell r="G468" t="str">
            <v>GIVESMART</v>
          </cell>
          <cell r="H468" t="str">
            <v>DEPT 2145 PO BOX 122145</v>
          </cell>
        </row>
        <row r="469">
          <cell r="G469" t="str">
            <v>GIVESMART FELLO</v>
          </cell>
          <cell r="H469" t="str">
            <v>10 PARK PLACE BUILDING 68, SUTE 402</v>
          </cell>
        </row>
        <row r="470">
          <cell r="G470" t="str">
            <v>GLASGOW REGIONAL PARK</v>
          </cell>
          <cell r="H470" t="str">
            <v>67 READS WAY</v>
          </cell>
        </row>
        <row r="471">
          <cell r="G471" t="str">
            <v>GLEN GERARD MAGIC PRODUCTIONS</v>
          </cell>
          <cell r="H471" t="str">
            <v>W142 N10483 MAGNOLIA DRIVE</v>
          </cell>
        </row>
        <row r="472">
          <cell r="G472" t="str">
            <v>GLENN W. KUJANSUU</v>
          </cell>
          <cell r="H472" t="str">
            <v>21400 SHERMAN</v>
          </cell>
        </row>
        <row r="473">
          <cell r="G473" t="str">
            <v>GLOBADYNE PRODUCTION AND DESIGN</v>
          </cell>
          <cell r="H473" t="str">
            <v>3728 PROSPECT AVE, STE #3</v>
          </cell>
        </row>
        <row r="474">
          <cell r="G474" t="str">
            <v>GLOBAL RELOCATION CONSULTANTS</v>
          </cell>
          <cell r="H474"/>
        </row>
        <row r="475">
          <cell r="G475" t="str">
            <v>GLOVER HOUSE</v>
          </cell>
          <cell r="H475"/>
        </row>
        <row r="476">
          <cell r="G476" t="str">
            <v>GO1 USA LLC</v>
          </cell>
          <cell r="H476" t="str">
            <v>26 S. RIO GRANDE ST., STE.2072</v>
          </cell>
        </row>
        <row r="477">
          <cell r="G477" t="str">
            <v>GOLDEN GATE BRIDGE TOLL</v>
          </cell>
          <cell r="H477" t="str">
            <v>Invoice Processing Department P.O. BOX 26879</v>
          </cell>
        </row>
        <row r="478">
          <cell r="G478" t="str">
            <v>GOLDEN NOTE ENTERTAINMENT, INC.</v>
          </cell>
          <cell r="H478" t="str">
            <v>324 HAMBURG TURNPIKE</v>
          </cell>
        </row>
        <row r="479">
          <cell r="G479" t="str">
            <v>GOLF PROMOTIONS, INC,</v>
          </cell>
          <cell r="H479" t="str">
            <v>109 HAVERHILL STREET</v>
          </cell>
        </row>
        <row r="480">
          <cell r="G480" t="str">
            <v>GOTO COMMUNICATIONS, INC</v>
          </cell>
          <cell r="H480" t="str">
            <v>P.O. BOX 412252</v>
          </cell>
        </row>
        <row r="481">
          <cell r="G481" t="str">
            <v>GOTO COMMUNICATIONS, INC.</v>
          </cell>
          <cell r="H481" t="str">
            <v>P.O. BOX 412252</v>
          </cell>
        </row>
        <row r="482">
          <cell r="G482" t="str">
            <v>GOURMET CATERERS, INC</v>
          </cell>
          <cell r="H482" t="str">
            <v>3867 WASHINGTON STREET</v>
          </cell>
        </row>
        <row r="483">
          <cell r="G483" t="str">
            <v>GOURMET CATERERS, INC</v>
          </cell>
          <cell r="H483" t="str">
            <v>ATTN : TRACY CASSIDY 3867 WASHINGTON ST</v>
          </cell>
        </row>
        <row r="484">
          <cell r="G484" t="str">
            <v>GRAIN DIGITAL INC.</v>
          </cell>
          <cell r="H484" t="str">
            <v>208 Market Street Unit 20</v>
          </cell>
        </row>
        <row r="485">
          <cell r="G485" t="str">
            <v>GRAIN DIGITAL INC.</v>
          </cell>
          <cell r="H485" t="str">
            <v>P.O. BOX 1656</v>
          </cell>
        </row>
        <row r="486">
          <cell r="G486" t="str">
            <v>GRAND CENTRAL PARTY RENTAL, INC</v>
          </cell>
          <cell r="H486" t="str">
            <v>812 MADISON INDUSTRIAL RD.</v>
          </cell>
        </row>
        <row r="487">
          <cell r="G487" t="str">
            <v>GRAND CRU HOSPITALITY</v>
          </cell>
          <cell r="H487" t="str">
            <v>4636 SW BEAVERTON HILLSDALE HWY</v>
          </cell>
        </row>
        <row r="488">
          <cell r="G488" t="str">
            <v>GRAY MEDIA GROUP, INC</v>
          </cell>
          <cell r="H488" t="str">
            <v>PO BOX 14200</v>
          </cell>
        </row>
        <row r="489">
          <cell r="G489" t="str">
            <v>GREAT LAKES CHAPTER OF BNI</v>
          </cell>
          <cell r="H489" t="str">
            <v>ATTENTION: ERIN JAGELS 32783 REDWOOD BLVD</v>
          </cell>
        </row>
        <row r="490">
          <cell r="G490" t="str">
            <v>GREAT LAKES VALET LLC</v>
          </cell>
          <cell r="H490" t="str">
            <v>8580 CROW DRIVE</v>
          </cell>
        </row>
        <row r="491">
          <cell r="G491" t="str">
            <v>GREATAMERICA FINANCIAL SVCS.</v>
          </cell>
          <cell r="H491" t="str">
            <v>PO BOX 660831</v>
          </cell>
        </row>
        <row r="492">
          <cell r="G492" t="str">
            <v>GREATER BOSTON CHAMBER OF COMMERCE</v>
          </cell>
          <cell r="H492" t="str">
            <v>265 FRANKLIN STREET, 12th FLOOR</v>
          </cell>
        </row>
        <row r="493">
          <cell r="G493" t="str">
            <v>GREATER FORT LAUDERDALE CHAMBER OF COMMERCE, INC</v>
          </cell>
          <cell r="H493" t="str">
            <v>512 NORTHEAST THIRD AVENUE</v>
          </cell>
        </row>
        <row r="494">
          <cell r="G494" t="str">
            <v>GREATER FORT MYER CHAMBER OF COMMERCE</v>
          </cell>
          <cell r="H494" t="str">
            <v>2310 EDWARDS DRIVE</v>
          </cell>
        </row>
        <row r="495">
          <cell r="G495" t="str">
            <v>GREATER PROVIDENCE CHAMBER OF COMMERCE</v>
          </cell>
          <cell r="H495" t="str">
            <v>30 EXCHANGE TERRACE</v>
          </cell>
        </row>
        <row r="496">
          <cell r="G496" t="str">
            <v>GREGORY JACKSON</v>
          </cell>
          <cell r="H496"/>
        </row>
        <row r="497">
          <cell r="G497" t="str">
            <v>GREGORY NELSON</v>
          </cell>
          <cell r="H497" t="str">
            <v>25863 SUNRISE WAY</v>
          </cell>
        </row>
        <row r="498">
          <cell r="G498" t="str">
            <v>GSD TECHNOLOGIES</v>
          </cell>
          <cell r="H498" t="str">
            <v>2015 DEAN STREET, STE 5</v>
          </cell>
        </row>
        <row r="499">
          <cell r="G499" t="str">
            <v>GUARDIAN SECURITY &amp; PROTECTION</v>
          </cell>
          <cell r="H499" t="str">
            <v>50 STRAWBERRY LANE</v>
          </cell>
        </row>
        <row r="500">
          <cell r="G500" t="str">
            <v>Gulf Coast Entertainment</v>
          </cell>
          <cell r="H500" t="str">
            <v>3201 ALLEN PKWY STE# 275 HOUSTON, TX. 77019</v>
          </cell>
        </row>
        <row r="501">
          <cell r="G501" t="str">
            <v>GUSTAVO SORIANO</v>
          </cell>
          <cell r="H501"/>
        </row>
        <row r="502">
          <cell r="G502" t="str">
            <v>HALIE K BEHR</v>
          </cell>
          <cell r="H502" t="str">
            <v>17482 BLUETRAIL AVE</v>
          </cell>
        </row>
        <row r="503">
          <cell r="G503" t="str">
            <v>HALO BRANDED SOLUTIONS</v>
          </cell>
          <cell r="H503" t="str">
            <v>3182 MOMENTUM PLACE</v>
          </cell>
        </row>
        <row r="504">
          <cell r="G504" t="str">
            <v>HARDING POORMAN</v>
          </cell>
          <cell r="H504" t="str">
            <v>P.O. BOX 7048 - Group#27</v>
          </cell>
        </row>
        <row r="505">
          <cell r="G505" t="str">
            <v>HARKINS INVESTMENTS LLC</v>
          </cell>
          <cell r="H505" t="str">
            <v>2000 E RIO SALADO PKWY SUITE 1160</v>
          </cell>
        </row>
        <row r="506">
          <cell r="G506" t="str">
            <v>HARRINGTON'S TROPHIES AND AWARDS</v>
          </cell>
          <cell r="H506" t="str">
            <v>557 CHESTNUT ST</v>
          </cell>
        </row>
        <row r="507">
          <cell r="G507" t="str">
            <v>HARTFORD YARD GOATS</v>
          </cell>
          <cell r="H507" t="str">
            <v>PO BOX 231417</v>
          </cell>
        </row>
        <row r="508">
          <cell r="G508" t="str">
            <v>HASAN DAVIS SOLUTIONS LLC</v>
          </cell>
          <cell r="H508" t="str">
            <v>308 APACHE DRIVE</v>
          </cell>
        </row>
        <row r="509">
          <cell r="G509" t="str">
            <v>HASTY AWARDS</v>
          </cell>
          <cell r="H509" t="str">
            <v>1015 ENTERPRISE ST.</v>
          </cell>
        </row>
        <row r="510">
          <cell r="G510" t="str">
            <v>HAWAII GOVERNMENT</v>
          </cell>
          <cell r="H510"/>
        </row>
        <row r="511">
          <cell r="G511" t="str">
            <v>HEADLIGHT AUDIO VISUAL, INC</v>
          </cell>
          <cell r="H511" t="str">
            <v>74 EVERGREEN DRIVE</v>
          </cell>
        </row>
        <row r="512">
          <cell r="G512" t="str">
            <v>HEADSPACE, INC</v>
          </cell>
          <cell r="H512" t="str">
            <v>2415 MICHIGAN AVENUE</v>
          </cell>
        </row>
        <row r="513">
          <cell r="G513" t="str">
            <v>HEATHER GRAY</v>
          </cell>
          <cell r="H513"/>
        </row>
        <row r="514">
          <cell r="G514" t="str">
            <v>HIGHLINE - UNION MARKET</v>
          </cell>
          <cell r="H514"/>
        </row>
        <row r="515">
          <cell r="G515" t="str">
            <v>HIGHWAY 55 RENTAL &amp; SALES INC</v>
          </cell>
          <cell r="H515" t="str">
            <v>225 HIGHWAY 55</v>
          </cell>
        </row>
        <row r="516">
          <cell r="G516" t="str">
            <v>HILARY STEPHENS</v>
          </cell>
          <cell r="H516" t="str">
            <v>1705 DeSales St., NW, #400</v>
          </cell>
        </row>
        <row r="517">
          <cell r="G517" t="str">
            <v>HILARY STEPHENS</v>
          </cell>
          <cell r="H517" t="str">
            <v>2812 CORTLAND PLACE NW</v>
          </cell>
        </row>
        <row r="518">
          <cell r="G518" t="str">
            <v>HILL CITY ICE QUEEN</v>
          </cell>
          <cell r="H518" t="str">
            <v>70 EAST STREET</v>
          </cell>
        </row>
        <row r="519">
          <cell r="G519" t="str">
            <v>HILTON WEST PALM BEACH</v>
          </cell>
          <cell r="H519" t="str">
            <v>ATTN: BRYNN DOUGHERTY, HILTON WEST PALM BEACH 600 OKEECHOBEE BLVD</v>
          </cell>
        </row>
        <row r="520">
          <cell r="G520" t="str">
            <v>HIRELOGIC SEARCH GROUP, LLC</v>
          </cell>
          <cell r="H520" t="str">
            <v>17854 SW 89TH PL</v>
          </cell>
        </row>
        <row r="521">
          <cell r="G521" t="str">
            <v>HOG ISLAND COMPANY, INC</v>
          </cell>
          <cell r="H521" t="str">
            <v>P.O. BOX 829</v>
          </cell>
        </row>
        <row r="522">
          <cell r="G522" t="str">
            <v>HOLA INK / C PHOTODESIGN INC</v>
          </cell>
          <cell r="H522" t="str">
            <v>667 NW 90TH STREET</v>
          </cell>
        </row>
        <row r="523">
          <cell r="G523" t="str">
            <v>HOLLAND &amp; KNIGHT LLP</v>
          </cell>
          <cell r="H523" t="str">
            <v>P.O BOX 936937</v>
          </cell>
        </row>
        <row r="524">
          <cell r="G524" t="str">
            <v>HOMETOWN AWARDS &amp; ENGRAVING LLC</v>
          </cell>
          <cell r="H524" t="str">
            <v>13 CASTLE RD</v>
          </cell>
        </row>
        <row r="525">
          <cell r="G525" t="str">
            <v>HONEYSUCKLE &amp; ROSES</v>
          </cell>
          <cell r="H525" t="str">
            <v>PO BOX 156</v>
          </cell>
        </row>
        <row r="526">
          <cell r="G526" t="str">
            <v>HOUSE OF HEROES</v>
          </cell>
          <cell r="H526" t="str">
            <v>3505 CALOOSA STREET</v>
          </cell>
        </row>
        <row r="527">
          <cell r="G527" t="str">
            <v>HOUSTON CONSULTANTS INTERNATIONAL</v>
          </cell>
          <cell r="H527" t="str">
            <v>642 KNIPP ROAD</v>
          </cell>
        </row>
        <row r="528">
          <cell r="G528" t="str">
            <v>HOUSTON TENTS AND EVENTS</v>
          </cell>
          <cell r="H528" t="str">
            <v>6836 BOURGEOIS RD</v>
          </cell>
        </row>
        <row r="529">
          <cell r="G529" t="str">
            <v>HOWARD BENNETT</v>
          </cell>
          <cell r="H529" t="str">
            <v>4417 ANDREW JACKSON PKWY</v>
          </cell>
        </row>
        <row r="530">
          <cell r="G530" t="str">
            <v>HUBB, INC.</v>
          </cell>
          <cell r="H530" t="str">
            <v>911 MAIN ST., SUITE 330</v>
          </cell>
        </row>
        <row r="531">
          <cell r="G531" t="str">
            <v>HUDSON RIVER PARK TRUST</v>
          </cell>
          <cell r="H531" t="str">
            <v>353 WEST STREET 2ND FLOOR</v>
          </cell>
        </row>
        <row r="532">
          <cell r="G532" t="str">
            <v>HUTCHISON CO, INC.</v>
          </cell>
          <cell r="H532" t="str">
            <v>376 DRY BRIDGE ROAD, J1</v>
          </cell>
        </row>
        <row r="533">
          <cell r="G533" t="str">
            <v>HW SPRING TRAINING LLC</v>
          </cell>
          <cell r="H533" t="str">
            <v>THE BALLPARK OF THE PALM BEACHES 5444 HAVERHILL ROAD</v>
          </cell>
        </row>
        <row r="534">
          <cell r="G534" t="str">
            <v>HYANNISPORT CLUB</v>
          </cell>
          <cell r="H534" t="str">
            <v>PO BOX 392</v>
          </cell>
        </row>
        <row r="535">
          <cell r="G535" t="str">
            <v>HYPE BOOTH</v>
          </cell>
          <cell r="H535" t="str">
            <v>2180 STATE ROUTE 21N</v>
          </cell>
        </row>
        <row r="536">
          <cell r="G536" t="str">
            <v>ICL IMAGING</v>
          </cell>
          <cell r="H536" t="str">
            <v>51 MELLEN STREET</v>
          </cell>
        </row>
        <row r="537">
          <cell r="G537" t="str">
            <v>ID IT ALL, INC</v>
          </cell>
          <cell r="H537" t="str">
            <v>7301 SW 45TH ST BAY # 2</v>
          </cell>
        </row>
        <row r="538">
          <cell r="G538" t="str">
            <v>Illinois Charity Bureau Fund</v>
          </cell>
          <cell r="H538"/>
        </row>
        <row r="539">
          <cell r="G539" t="str">
            <v>ILLINOISE PARK AND RECREATION FOUNDATION</v>
          </cell>
          <cell r="H539" t="str">
            <v>536 EAST AVENUE</v>
          </cell>
        </row>
        <row r="540">
          <cell r="G540" t="str">
            <v>IMANI LEE CREATIVE</v>
          </cell>
          <cell r="H540" t="str">
            <v>2127 W WALNUT STREET</v>
          </cell>
        </row>
        <row r="541">
          <cell r="G541" t="str">
            <v>IMPACT AUCTIONS</v>
          </cell>
          <cell r="H541" t="str">
            <v>DEBBIE AND RON HITZEL 1717 SUTTER CREEK DR.</v>
          </cell>
        </row>
        <row r="542">
          <cell r="G542" t="str">
            <v>IN.GOV</v>
          </cell>
          <cell r="H542" t="str">
            <v>PO BOX 6047</v>
          </cell>
        </row>
        <row r="543">
          <cell r="G543" t="str">
            <v>INDIAN RIVER COUNTY TAX COLLECTOR</v>
          </cell>
          <cell r="H543"/>
        </row>
        <row r="544">
          <cell r="G544" t="str">
            <v>INDIANA DEPARTMENT OF EDUCATION</v>
          </cell>
          <cell r="H544" t="str">
            <v>ACCOUNTS PAYABLE 115 W. WASHINGTON STREET SOUTH SUITE 600 INDIANAPOLIS, IN 46204 ATTN: SHARON COOK</v>
          </cell>
        </row>
        <row r="545">
          <cell r="G545" t="str">
            <v>INDIANAPOLIS EMS</v>
          </cell>
          <cell r="H545" t="str">
            <v>IEMS P.O. BOX 503024</v>
          </cell>
        </row>
        <row r="546">
          <cell r="G546" t="str">
            <v>INFLATABLE GURUS</v>
          </cell>
          <cell r="H546" t="str">
            <v>4669 DA VINCI STREET</v>
          </cell>
        </row>
        <row r="547">
          <cell r="G547" t="str">
            <v>INGAMBA</v>
          </cell>
          <cell r="H547" t="str">
            <v>80 LIBERTY SHIP WAY #22</v>
          </cell>
        </row>
        <row r="548">
          <cell r="G548" t="str">
            <v>INIT LIVE</v>
          </cell>
          <cell r="H548" t="str">
            <v>390 MARCH ROAD, KANATA, ON K2K 0G7, CANADA</v>
          </cell>
        </row>
        <row r="549">
          <cell r="G549" t="str">
            <v>INNOVEX</v>
          </cell>
          <cell r="H549" t="str">
            <v>11 POWDER HILL ROAD</v>
          </cell>
        </row>
        <row r="550">
          <cell r="G550" t="str">
            <v>INSIDEOUT STUDIO</v>
          </cell>
          <cell r="H550" t="str">
            <v>140 HIGH STREET</v>
          </cell>
        </row>
        <row r="551">
          <cell r="G551" t="str">
            <v>INSTANT IMPRINTS</v>
          </cell>
          <cell r="H551" t="str">
            <v>D&amp;M FLORIDA ENTERPRISES 24830 S. TAMIAMI TRAIL, STE.1300</v>
          </cell>
        </row>
        <row r="552">
          <cell r="G552" t="str">
            <v>INSTANT PROMOTION INC</v>
          </cell>
          <cell r="H552" t="str">
            <v>300 DOMINION DRIVE STE 450</v>
          </cell>
        </row>
        <row r="553">
          <cell r="G553" t="str">
            <v>INSTITUTE OF MANAGEMENT ACCOUNTANTS</v>
          </cell>
          <cell r="H553" t="str">
            <v>PO BOX 780026</v>
          </cell>
        </row>
        <row r="554">
          <cell r="G554" t="str">
            <v>INTEGRITY PRINTING</v>
          </cell>
          <cell r="H554" t="str">
            <v>1923 NW 92ND CT</v>
          </cell>
        </row>
        <row r="555">
          <cell r="G555" t="str">
            <v>INTERCONTINENTAL SAN FRANCISCO</v>
          </cell>
          <cell r="H555" t="str">
            <v>888 Howard Street, San Francisco, CA 94103_x000D_</v>
          </cell>
        </row>
        <row r="556">
          <cell r="G556" t="str">
            <v>INTERNATIONAL CYCLING</v>
          </cell>
          <cell r="H556" t="str">
            <v>13 RIVER STREET</v>
          </cell>
        </row>
        <row r="557">
          <cell r="G557" t="str">
            <v>INTERNATIONAL TRADE CENTER</v>
          </cell>
          <cell r="H557" t="str">
            <v>TRADE CENTER MANAGEMENT ASSOCIATES LLC PO BOX 14580 WASHINGTON DC 20044-4580 ATTN: ACCOUNTS RECEIVABLE</v>
          </cell>
        </row>
        <row r="558">
          <cell r="G558" t="str">
            <v>INTUITIVE EP</v>
          </cell>
          <cell r="H558" t="str">
            <v>468 N. BEVERLY</v>
          </cell>
        </row>
        <row r="559">
          <cell r="G559" t="str">
            <v>IPFONE</v>
          </cell>
          <cell r="H559" t="str">
            <v>P.O. BOX 612770</v>
          </cell>
        </row>
        <row r="560">
          <cell r="G560" t="str">
            <v>IRON MOUNTAIN</v>
          </cell>
          <cell r="H560" t="str">
            <v>PO BOX 27128</v>
          </cell>
        </row>
        <row r="561">
          <cell r="G561" t="str">
            <v>IRONLIGHT</v>
          </cell>
          <cell r="H561" t="str">
            <v>525 3RD STREET, SUITE 400</v>
          </cell>
        </row>
        <row r="562">
          <cell r="G562" t="str">
            <v>IRONWOOD GOLF COURSE</v>
          </cell>
          <cell r="H562" t="str">
            <v>W270 N6166 MORAINE DRIVE</v>
          </cell>
        </row>
        <row r="563">
          <cell r="G563" t="str">
            <v>IRVINE LANES</v>
          </cell>
          <cell r="H563" t="str">
            <v>3415 MICHELSON DRIVE</v>
          </cell>
        </row>
        <row r="564">
          <cell r="G564" t="str">
            <v>IT'S MY PARTY TOO, LLC</v>
          </cell>
          <cell r="H564" t="str">
            <v>1514 JOLIET STREET</v>
          </cell>
        </row>
        <row r="565">
          <cell r="G565" t="str">
            <v>JACK'S ABBY BREWING</v>
          </cell>
          <cell r="H565" t="str">
            <v>100 CLINTON STREET</v>
          </cell>
        </row>
        <row r="566">
          <cell r="G566" t="str">
            <v>JAKE GLASSER</v>
          </cell>
          <cell r="H566" t="str">
            <v>407 HAO STREET</v>
          </cell>
        </row>
        <row r="567">
          <cell r="G567" t="str">
            <v>JAMES LYNCH</v>
          </cell>
          <cell r="H567" t="str">
            <v>ATTENTION: JAMES LYNCH 141 MOUNTAIN ROAD</v>
          </cell>
        </row>
        <row r="568">
          <cell r="G568" t="str">
            <v>JAMES R. SCHREIBER *PLANTABLES LLC*</v>
          </cell>
          <cell r="H568" t="str">
            <v>PO Box 1172 Hudson, WI 54016 US_x000D_</v>
          </cell>
        </row>
        <row r="569">
          <cell r="G569" t="str">
            <v>JARON QUACH</v>
          </cell>
          <cell r="H569" t="str">
            <v>22350 EAST CREEKSIDE COURT</v>
          </cell>
        </row>
        <row r="570">
          <cell r="G570" t="str">
            <v>JASON A. LAMONT</v>
          </cell>
          <cell r="H570" t="str">
            <v>8746 AUTUMN GREEN DRIVE</v>
          </cell>
        </row>
        <row r="571">
          <cell r="G571" t="str">
            <v>JAX CHAMBER</v>
          </cell>
          <cell r="H571" t="str">
            <v>3 INDEPENDENT DRIVE</v>
          </cell>
        </row>
        <row r="572">
          <cell r="G572" t="str">
            <v>JENE ELBORNE</v>
          </cell>
          <cell r="H572" t="str">
            <v>2012 BREWSTER DRIVE</v>
          </cell>
        </row>
        <row r="573">
          <cell r="G573" t="str">
            <v>JENNA MONTIJO</v>
          </cell>
          <cell r="H573" t="str">
            <v>1621 SABATINI DR</v>
          </cell>
        </row>
        <row r="574">
          <cell r="G574" t="str">
            <v>JEREMIAH BEALE</v>
          </cell>
          <cell r="H574" t="str">
            <v>887 COOK RD.</v>
          </cell>
        </row>
        <row r="575">
          <cell r="G575" t="str">
            <v>JEREMIAH SJOBERG PHOTOGRAPHY</v>
          </cell>
          <cell r="H575" t="str">
            <v>ATTN: JEREMIAH SJOBERG 3712 BARHAM BLVD APT C305</v>
          </cell>
        </row>
        <row r="576">
          <cell r="G576" t="str">
            <v>JERRY BENNETT ENTERTAINEMENT LLC</v>
          </cell>
          <cell r="H576" t="str">
            <v>95 MONTEREY POINTEDR</v>
          </cell>
        </row>
        <row r="577">
          <cell r="G577" t="str">
            <v>JESSE WHITE, SECRETARY OF STATE</v>
          </cell>
          <cell r="H577" t="str">
            <v>DEPT OF BUSINESS SVCS</v>
          </cell>
        </row>
        <row r="578">
          <cell r="G578" t="str">
            <v>JILL FANNON PREVAS / J FANNON PHOTOGRAPHY LLC</v>
          </cell>
          <cell r="H578" t="str">
            <v>2604 WHITNEY AVE</v>
          </cell>
        </row>
        <row r="579">
          <cell r="G579" t="str">
            <v>JIM DUNN</v>
          </cell>
          <cell r="H579" t="str">
            <v>4250 N KATMAI</v>
          </cell>
        </row>
        <row r="580">
          <cell r="G580" t="str">
            <v>Joan's Trophy</v>
          </cell>
          <cell r="H580" t="str">
            <v>508 NE Jefferson Ave</v>
          </cell>
        </row>
        <row r="581">
          <cell r="G581" t="str">
            <v>JOBEE ENTERPRISES, INC.</v>
          </cell>
          <cell r="H581" t="str">
            <v>30424 JEFFERSON WAY</v>
          </cell>
        </row>
        <row r="582">
          <cell r="G582" t="str">
            <v>JOCO MEDIA</v>
          </cell>
          <cell r="H582" t="str">
            <v>89-19  32 AVE, APT D4</v>
          </cell>
        </row>
        <row r="583">
          <cell r="G583" t="str">
            <v>JOHN F. KENNEDY LIBRARY AND MUSEUM</v>
          </cell>
          <cell r="H583" t="str">
            <v>SPECIAL EVENTS OFFICE COLUMBIA POINT</v>
          </cell>
        </row>
        <row r="584">
          <cell r="G584" t="str">
            <v>JOHN F. KENNEDY LIBRARY AND MUSEUM</v>
          </cell>
          <cell r="H584" t="str">
            <v>C/O HANNAH CARY FOR HILARY STEPHENS 1133 19th STREET NW  12th FLOOR</v>
          </cell>
        </row>
        <row r="585">
          <cell r="G585" t="str">
            <v>JOHN F. KENNEDY LIBRARY AND MUSEUM</v>
          </cell>
          <cell r="H585"/>
        </row>
        <row r="586">
          <cell r="G586" t="str">
            <v>JOHN M. CARLIN</v>
          </cell>
          <cell r="H586"/>
        </row>
        <row r="587">
          <cell r="G587" t="str">
            <v>JOHN MCVEY</v>
          </cell>
          <cell r="H587" t="str">
            <v>867 JOANN COURT</v>
          </cell>
        </row>
        <row r="588">
          <cell r="G588" t="str">
            <v>JOHN ROGERS</v>
          </cell>
          <cell r="H588" t="str">
            <v>PO BOX 34</v>
          </cell>
        </row>
        <row r="589">
          <cell r="G589" t="str">
            <v>JOHN TO GO INC</v>
          </cell>
          <cell r="H589" t="str">
            <v>21 VAN NATTA DR</v>
          </cell>
        </row>
        <row r="590">
          <cell r="G590" t="str">
            <v>JONATHAN MARTIN</v>
          </cell>
          <cell r="H590" t="str">
            <v>706 WHITTIER STREET</v>
          </cell>
        </row>
        <row r="591">
          <cell r="G591" t="str">
            <v>JOSE ALFREDO RODRIGUEZ VICTORIA</v>
          </cell>
          <cell r="H591"/>
        </row>
        <row r="592">
          <cell r="G592" t="str">
            <v>JOSEPH EBERT PHOTOGRAPHY</v>
          </cell>
          <cell r="H592" t="str">
            <v>3596 MIRAMONTES CIRCLE</v>
          </cell>
        </row>
        <row r="593">
          <cell r="G593" t="str">
            <v>JRN VENTURES, INC</v>
          </cell>
          <cell r="H593" t="str">
            <v>776 MAST ROAD</v>
          </cell>
        </row>
        <row r="594">
          <cell r="G594" t="str">
            <v>JUDY TOURANGEAU</v>
          </cell>
          <cell r="H594" t="str">
            <v>P.O. BOX 1903</v>
          </cell>
        </row>
        <row r="595">
          <cell r="G595" t="str">
            <v>JULIANNA SHATYNSKI</v>
          </cell>
          <cell r="H595" t="str">
            <v>PO Box 5382</v>
          </cell>
        </row>
        <row r="596">
          <cell r="G596" t="str">
            <v>JUMPING HEARTS PARTY RENTAL</v>
          </cell>
          <cell r="H596" t="str">
            <v>152 MASON CIRCLE</v>
          </cell>
        </row>
        <row r="597">
          <cell r="G597" t="str">
            <v>JUST A LITTLE MAGIC PRINCESS EVENTS LLC</v>
          </cell>
          <cell r="H597" t="str">
            <v>4308 NE 20TH CT</v>
          </cell>
        </row>
        <row r="598">
          <cell r="G598" t="str">
            <v>KAPONO INC.</v>
          </cell>
          <cell r="H598" t="str">
            <v>BEST BUDDIES HAWAI'I P.O. BOX 240549</v>
          </cell>
        </row>
        <row r="599">
          <cell r="G599" t="str">
            <v>KAREN STEVENS</v>
          </cell>
          <cell r="H599" t="str">
            <v>548 POOL RD</v>
          </cell>
        </row>
        <row r="600">
          <cell r="G600" t="str">
            <v>KARENNA VERSALOVIC</v>
          </cell>
          <cell r="H600" t="str">
            <v>419 W 24TH STREET</v>
          </cell>
        </row>
        <row r="601">
          <cell r="G601" t="str">
            <v>KARL'S BOAT SHOP, INC.</v>
          </cell>
          <cell r="H601" t="str">
            <v>50 GREAT WESTERN ROAD</v>
          </cell>
        </row>
        <row r="602">
          <cell r="G602" t="str">
            <v>KATHRYN I. CHATSEYE</v>
          </cell>
          <cell r="H602" t="str">
            <v>25 NEWFIELD DR.</v>
          </cell>
        </row>
        <row r="603">
          <cell r="G603" t="str">
            <v>KATIE BRYDON</v>
          </cell>
          <cell r="H603" t="str">
            <v>51 POPLAR STREET</v>
          </cell>
        </row>
        <row r="604">
          <cell r="G604" t="str">
            <v>KEITH ALAN PRODUCTIONS INC</v>
          </cell>
          <cell r="H604" t="str">
            <v>P.O BOX 7090</v>
          </cell>
        </row>
        <row r="605">
          <cell r="G605" t="str">
            <v>KEITH O. SHACKELFORD SR</v>
          </cell>
          <cell r="H605" t="str">
            <v>101 Penman Road South</v>
          </cell>
        </row>
        <row r="606">
          <cell r="G606" t="str">
            <v>KELLY SHIPLEY</v>
          </cell>
          <cell r="H606" t="str">
            <v>8809 BAKER AVE</v>
          </cell>
        </row>
        <row r="607">
          <cell r="G607" t="str">
            <v>KENDALL CREATIVE</v>
          </cell>
          <cell r="H607" t="str">
            <v>1808 S. GOOD LATIMER EXPR SUITE 102</v>
          </cell>
        </row>
        <row r="608">
          <cell r="G608" t="str">
            <v>KENDRA GUERRERO</v>
          </cell>
          <cell r="H608" t="str">
            <v>7375 SW 115 CT</v>
          </cell>
        </row>
        <row r="609">
          <cell r="G609" t="str">
            <v>KENIA ISLE</v>
          </cell>
          <cell r="H609" t="str">
            <v>1306 VISCAYA DRIVE</v>
          </cell>
        </row>
        <row r="610">
          <cell r="G610" t="str">
            <v>KEN-RAN ENTERPRISES</v>
          </cell>
          <cell r="H610" t="str">
            <v>2505 SCIENIC VIEW COURT</v>
          </cell>
        </row>
        <row r="611">
          <cell r="G611" t="str">
            <v>KENTUCKY CPUNCIL FOR EXCEPTIONAL CHILDREN</v>
          </cell>
          <cell r="H611" t="str">
            <v>657 S. HURSTBOURNE PARKWAY, SUITE 229</v>
          </cell>
        </row>
        <row r="612">
          <cell r="G612" t="str">
            <v>KIA MOTORS FINANCE</v>
          </cell>
          <cell r="H612"/>
        </row>
        <row r="613">
          <cell r="G613" t="str">
            <v>KIM LEESON LLC</v>
          </cell>
          <cell r="H613" t="str">
            <v>522 BLAIR BOULEVARD</v>
          </cell>
        </row>
        <row r="614">
          <cell r="G614" t="str">
            <v>KINGSTON POLICE DEPARTMENT</v>
          </cell>
          <cell r="H614" t="str">
            <v>244 MAIN ST</v>
          </cell>
        </row>
        <row r="615">
          <cell r="G615" t="str">
            <v>KIRSTIE ELLARD</v>
          </cell>
          <cell r="H615" t="str">
            <v>7408 S 89TH AVE</v>
          </cell>
        </row>
        <row r="616">
          <cell r="G616" t="str">
            <v>KLA LABORATORIES, INC</v>
          </cell>
          <cell r="H616" t="str">
            <v>6800 CHASE ROAD</v>
          </cell>
        </row>
        <row r="617">
          <cell r="G617" t="str">
            <v>KOLBERG AUCTIONS, LLC</v>
          </cell>
          <cell r="H617" t="str">
            <v>612 AMPERE LANE</v>
          </cell>
        </row>
        <row r="618">
          <cell r="G618" t="str">
            <v>KONICA MINOLTA</v>
          </cell>
          <cell r="H618" t="str">
            <v>21146 NETWORK PLACE</v>
          </cell>
        </row>
        <row r="619">
          <cell r="G619" t="str">
            <v>KOPP'S FROZEN CUSTARD</v>
          </cell>
          <cell r="H619" t="str">
            <v>5373 N. PORT WASHINGTON RD.</v>
          </cell>
        </row>
        <row r="620">
          <cell r="G620" t="str">
            <v>KRISTIN FIUMARA</v>
          </cell>
          <cell r="H620" t="str">
            <v>P.O. BOX 5382</v>
          </cell>
        </row>
        <row r="621">
          <cell r="G621" t="str">
            <v>KRISTINA CRAWFORD</v>
          </cell>
          <cell r="H621"/>
        </row>
        <row r="622">
          <cell r="G622" t="str">
            <v>KYLSON ENTERPRISES, DBA VIGA EATERY</v>
          </cell>
          <cell r="H622" t="str">
            <v>Kylson Enterprises dba Viga Eatery 289 Devonshire Street, #2 Bank</v>
          </cell>
        </row>
        <row r="623">
          <cell r="G623" t="str">
            <v>LAKE COUNTY FAIRGROUNDS</v>
          </cell>
          <cell r="H623" t="str">
            <v>889 S. COURT STREET</v>
          </cell>
        </row>
        <row r="624">
          <cell r="G624" t="str">
            <v>LAKEWOOD COUTRY CLUB</v>
          </cell>
          <cell r="H624" t="str">
            <v>2613 BRADLEY ROAD</v>
          </cell>
        </row>
        <row r="625">
          <cell r="G625" t="str">
            <v>LANDSTAR RANGER, INC.</v>
          </cell>
          <cell r="H625" t="str">
            <v>P.O. BOX 784293</v>
          </cell>
        </row>
        <row r="626">
          <cell r="G626" t="str">
            <v>LANE AWARD MANUFACTURING</v>
          </cell>
          <cell r="H626" t="str">
            <v>1118 S. CENTRAL AVENUE</v>
          </cell>
        </row>
        <row r="627">
          <cell r="G627" t="str">
            <v>LASER RESOURCES</v>
          </cell>
          <cell r="H627" t="str">
            <v>P.O. BOX 936777</v>
          </cell>
        </row>
        <row r="628">
          <cell r="G628" t="str">
            <v>LAUNDRY FOR 6 - ANN MALDONADO</v>
          </cell>
          <cell r="H628" t="str">
            <v>11260 E STATON AVE</v>
          </cell>
        </row>
        <row r="629">
          <cell r="G629" t="str">
            <v>LAUREN CASE</v>
          </cell>
          <cell r="H629" t="str">
            <v>37 HAWTHORNE DRIVE#309</v>
          </cell>
        </row>
        <row r="630">
          <cell r="G630" t="str">
            <v>LAUREN ELIZABETH STUDIOS, LLC</v>
          </cell>
          <cell r="H630" t="str">
            <v>50 N. MAIN ST 3RD FLOOR</v>
          </cell>
        </row>
        <row r="631">
          <cell r="G631" t="str">
            <v>LDI CONNECT</v>
          </cell>
          <cell r="H631" t="str">
            <v>LDI Connect 50 Jericho Quadrangle Suite 115</v>
          </cell>
        </row>
        <row r="632">
          <cell r="G632" t="str">
            <v>LEGISTORM</v>
          </cell>
          <cell r="H632" t="str">
            <v>2101 L ST. NW SUITE 800</v>
          </cell>
        </row>
        <row r="633">
          <cell r="G633" t="str">
            <v>LEHRER &amp; VAN ALLEN INC.</v>
          </cell>
          <cell r="H633" t="str">
            <v>17509 NE 31ST COURT</v>
          </cell>
        </row>
        <row r="634">
          <cell r="G634" t="str">
            <v>LENDABLE LINENS</v>
          </cell>
          <cell r="H634" t="str">
            <v>3253 SUITE G OLD FRANKSTOWN RD</v>
          </cell>
        </row>
        <row r="635">
          <cell r="G635" t="str">
            <v>LEOPOLDO TRUJILLO</v>
          </cell>
          <cell r="H635" t="str">
            <v>664 HERON DRIVE</v>
          </cell>
        </row>
        <row r="636">
          <cell r="G636" t="str">
            <v>LET'S JUMP LLC</v>
          </cell>
          <cell r="H636" t="str">
            <v>5200 AIRPORT FREEWAY</v>
          </cell>
        </row>
        <row r="637">
          <cell r="G637" t="str">
            <v>LIFE EVENT STAFFING LLC</v>
          </cell>
          <cell r="H637" t="str">
            <v>5222 BLUE SKY DRIVE</v>
          </cell>
        </row>
        <row r="638">
          <cell r="G638" t="str">
            <v>LIFE TIME LIVNG CORAL GABLES</v>
          </cell>
          <cell r="H638"/>
        </row>
        <row r="639">
          <cell r="G639" t="str">
            <v>LIGHTHOUSE MEDIA</v>
          </cell>
          <cell r="H639" t="str">
            <v>S75W 12549 COVENTRTY LANE MUSKEGO WI,53150</v>
          </cell>
        </row>
        <row r="640">
          <cell r="G640" t="str">
            <v>LIMELIGHT COMMUNICATIONS, INC</v>
          </cell>
          <cell r="H640" t="str">
            <v>2001 HARTMAN</v>
          </cell>
        </row>
        <row r="641">
          <cell r="G641" t="str">
            <v>LINDA WEISER</v>
          </cell>
          <cell r="H641" t="str">
            <v>PO BOX 1072</v>
          </cell>
        </row>
        <row r="642">
          <cell r="G642" t="str">
            <v>LINKEDIN</v>
          </cell>
          <cell r="H642" t="str">
            <v>62228 COLLECTIONS CENTER DRIVE</v>
          </cell>
        </row>
        <row r="643">
          <cell r="G643" t="str">
            <v>LISA CARTER</v>
          </cell>
          <cell r="H643" t="str">
            <v>9204 LANSBURGH CIRCLE</v>
          </cell>
        </row>
        <row r="644">
          <cell r="G644" t="str">
            <v>LISA MILLARD</v>
          </cell>
          <cell r="H644" t="str">
            <v>2 CLAREMONT PLACE</v>
          </cell>
        </row>
        <row r="645">
          <cell r="G645" t="str">
            <v>LITTLE PEPPER PROMOTIONS</v>
          </cell>
          <cell r="H645" t="str">
            <v>527 2ND AVENUE SE</v>
          </cell>
        </row>
        <row r="646">
          <cell r="G646" t="str">
            <v>LIVE NATION</v>
          </cell>
          <cell r="H646" t="str">
            <v>ATTN: LAURA DOWLING 801 W. WASHINGTON STREET</v>
          </cell>
        </row>
        <row r="647">
          <cell r="G647" t="str">
            <v>LOEB SCHOOL OF COMMUNICATIONS</v>
          </cell>
          <cell r="H647" t="str">
            <v>749 EAST INDUSTRIAL PARK DRIVE</v>
          </cell>
        </row>
        <row r="648">
          <cell r="G648" t="str">
            <v>LOGIX FIBER NETWORKS</v>
          </cell>
          <cell r="H648" t="str">
            <v>P.O. BOX 734120</v>
          </cell>
        </row>
        <row r="649">
          <cell r="G649" t="str">
            <v>LORCH FUNDRAISING LLC</v>
          </cell>
          <cell r="H649" t="str">
            <v>4417 251ST WAY NE</v>
          </cell>
        </row>
        <row r="650">
          <cell r="G650" t="str">
            <v>LOS TAPATIOS DE FRANCES LUJAN</v>
          </cell>
          <cell r="H650" t="str">
            <v>7711 BRENDAN CT. NW</v>
          </cell>
        </row>
        <row r="651">
          <cell r="G651" t="str">
            <v>LOST RUSTY MEDIA LLC</v>
          </cell>
          <cell r="H651" t="str">
            <v>3127 SW 21ST</v>
          </cell>
        </row>
        <row r="652">
          <cell r="G652" t="str">
            <v>LOUISVILLE INFLATABLES, INC</v>
          </cell>
          <cell r="H652" t="str">
            <v>9902 NATIONAL TURNPIKE</v>
          </cell>
        </row>
        <row r="653">
          <cell r="G653" t="str">
            <v>LRJ INVESTMENTS LLC</v>
          </cell>
          <cell r="H653" t="str">
            <v>3507 WYOMING BLVD, NE, SUITE B ALBUQUERQUE, NM, 87111</v>
          </cell>
        </row>
        <row r="654">
          <cell r="G654" t="str">
            <v>Lt. Alex Valdes</v>
          </cell>
          <cell r="H654" t="str">
            <v>2200 W. Flagler</v>
          </cell>
        </row>
        <row r="655">
          <cell r="G655" t="str">
            <v>LUNIA BLUE GRAPHICS</v>
          </cell>
          <cell r="H655" t="str">
            <v>1901 ALHAMBRA BOULEVARD</v>
          </cell>
        </row>
        <row r="656">
          <cell r="G656" t="str">
            <v>LUXE PARTY RENTALS LLC</v>
          </cell>
          <cell r="H656" t="str">
            <v>10263 BEACH BLVD</v>
          </cell>
        </row>
        <row r="657">
          <cell r="G657" t="str">
            <v>LYNN COLBERT</v>
          </cell>
          <cell r="H657" t="str">
            <v>7 WATTS STREET</v>
          </cell>
        </row>
        <row r="658">
          <cell r="G658" t="str">
            <v>M CULINARY CONCEPTS</v>
          </cell>
          <cell r="H658" t="str">
            <v>20645 N 28TH STREET</v>
          </cell>
        </row>
        <row r="659">
          <cell r="G659" t="str">
            <v>MABEL PEREZ</v>
          </cell>
          <cell r="H659"/>
        </row>
        <row r="660">
          <cell r="G660" t="str">
            <v>MACDONALD MOVING SERVICES, INC.</v>
          </cell>
          <cell r="H660" t="str">
            <v>434 ELM STREET</v>
          </cell>
        </row>
        <row r="661">
          <cell r="G661" t="str">
            <v>MACDONALD MOVING SERVICES, INC.</v>
          </cell>
          <cell r="H661" t="str">
            <v>424 ELM ST</v>
          </cell>
        </row>
        <row r="662">
          <cell r="G662" t="str">
            <v>MACERICH MANAGEMENT COMPANY</v>
          </cell>
          <cell r="H662"/>
        </row>
        <row r="663">
          <cell r="G663" t="str">
            <v>MACK CYCLE AND FITNESS</v>
          </cell>
          <cell r="H663" t="str">
            <v>5995 SUNSET DRIVE</v>
          </cell>
        </row>
        <row r="664">
          <cell r="G664" t="str">
            <v>MAGIC MOMENTS PARTIES &amp; EVENTS</v>
          </cell>
          <cell r="H664" t="str">
            <v>11177 ABLES LN</v>
          </cell>
        </row>
        <row r="665">
          <cell r="G665" t="str">
            <v>MAGNUS SHEFFIELD</v>
          </cell>
          <cell r="H665" t="str">
            <v>8 ARBOR CREEK DR.</v>
          </cell>
        </row>
        <row r="666">
          <cell r="G666" t="str">
            <v>MAICIE RAMIREZ</v>
          </cell>
          <cell r="H666" t="str">
            <v>1665 PALM BEACH LAKES BLVD SUITES 505</v>
          </cell>
        </row>
        <row r="667">
          <cell r="G667" t="str">
            <v>MAKERS BUILD, LLC</v>
          </cell>
          <cell r="H667" t="str">
            <v>4095 SOUTHERN BLVD, STE 204</v>
          </cell>
        </row>
        <row r="668">
          <cell r="G668" t="str">
            <v>MAKTUB LIMITLESS LLC</v>
          </cell>
          <cell r="H668" t="str">
            <v>18509 DRY BROOK LOOP PFLUGERVILLE, TX 786660</v>
          </cell>
        </row>
        <row r="669">
          <cell r="G669" t="str">
            <v>MALLORY WEINTRAUB</v>
          </cell>
          <cell r="H669"/>
        </row>
        <row r="670">
          <cell r="G670" t="str">
            <v>MARANATA SCHOOL BUS SERVICE CORP.</v>
          </cell>
          <cell r="H670" t="str">
            <v>P.O BOX 440458</v>
          </cell>
        </row>
        <row r="671">
          <cell r="G671" t="str">
            <v>MARC P. NAZARRO</v>
          </cell>
          <cell r="H671" t="str">
            <v>13 MORTON ST, 1ST FLOOR</v>
          </cell>
        </row>
        <row r="672">
          <cell r="G672" t="str">
            <v>MARCHEX SALES, INC.</v>
          </cell>
          <cell r="H672" t="str">
            <v>520 PIKE STREET SUITE 2000</v>
          </cell>
        </row>
        <row r="673">
          <cell r="G673" t="str">
            <v>MARGARET ANTHONY</v>
          </cell>
          <cell r="H673" t="str">
            <v>1277 DEER RUN CIRCLE</v>
          </cell>
        </row>
        <row r="674">
          <cell r="G674" t="str">
            <v>MARGARET ANTHONY</v>
          </cell>
          <cell r="H674" t="str">
            <v>1277 DEER RUN CIRLCE</v>
          </cell>
        </row>
        <row r="675">
          <cell r="G675" t="str">
            <v>MARIA OSCCO</v>
          </cell>
          <cell r="H675"/>
        </row>
        <row r="676">
          <cell r="G676" t="str">
            <v>MARIGOLD CATERING</v>
          </cell>
          <cell r="H676" t="str">
            <v>3901 LAKESIDE AVE. E STE 100</v>
          </cell>
        </row>
        <row r="677">
          <cell r="G677" t="str">
            <v>MARILENE FERNANDES DA SILVA</v>
          </cell>
          <cell r="H677" t="str">
            <v>77 DUNN'S POND ROAD</v>
          </cell>
        </row>
        <row r="678">
          <cell r="G678" t="str">
            <v>MARIO MONGELLO</v>
          </cell>
          <cell r="H678" t="str">
            <v>18 E.PRAIRIE AVE</v>
          </cell>
        </row>
        <row r="679">
          <cell r="G679" t="str">
            <v>MARK ARIA ENTERTAINEMENT, LLC</v>
          </cell>
          <cell r="H679" t="str">
            <v>551 STAFFORDSHIRE DR.</v>
          </cell>
        </row>
        <row r="680">
          <cell r="G680" t="str">
            <v>MARK BUILDING ASSOCIATES, LLC</v>
          </cell>
          <cell r="H680" t="str">
            <v>6231 LEESBURG PIKE, STE 100</v>
          </cell>
        </row>
        <row r="681">
          <cell r="G681" t="str">
            <v>MARK EDGAR STEPHENS</v>
          </cell>
          <cell r="H681" t="str">
            <v>C/O INDIRA SMITH 6418 INDRA STREET</v>
          </cell>
        </row>
        <row r="682">
          <cell r="G682" t="str">
            <v>MARK EDWARD PARTNERS</v>
          </cell>
          <cell r="H682" t="str">
            <v>ATTN: ACCOUNTING 505 PARK AVENUE</v>
          </cell>
        </row>
        <row r="683">
          <cell r="G683" t="str">
            <v>MARK WAGNER</v>
          </cell>
          <cell r="H683" t="str">
            <v>294 TRILLUM WAY</v>
          </cell>
        </row>
        <row r="684">
          <cell r="G684" t="str">
            <v>MARLANA VANHOOSE ENTERPRISE</v>
          </cell>
          <cell r="H684" t="str">
            <v>P.O. BOX 361</v>
          </cell>
        </row>
        <row r="685">
          <cell r="G685" t="str">
            <v>MARLANA VANHOOSE ENTERPRISE</v>
          </cell>
          <cell r="H685" t="str">
            <v>P.O BOX 361</v>
          </cell>
        </row>
        <row r="686">
          <cell r="G686" t="str">
            <v>MARLIN BUSINESS BANK</v>
          </cell>
          <cell r="H686" t="str">
            <v>P.O. BOX 13604</v>
          </cell>
        </row>
        <row r="687">
          <cell r="G687" t="str">
            <v>MARTHA BOURLAKAS</v>
          </cell>
          <cell r="H687"/>
        </row>
        <row r="688">
          <cell r="G688" t="str">
            <v>MARTHA LAGARDE</v>
          </cell>
          <cell r="H688"/>
        </row>
        <row r="689">
          <cell r="G689" t="str">
            <v>MARTIN'S VALLEY MANSION</v>
          </cell>
          <cell r="H689" t="str">
            <v>594 CRANBROOK RD,</v>
          </cell>
        </row>
        <row r="690">
          <cell r="G690" t="str">
            <v>MASSACHUSETTS ATTORNEY GENERAL</v>
          </cell>
          <cell r="H690"/>
        </row>
        <row r="691">
          <cell r="G691" t="str">
            <v>MASSACHUSETTS DEPT OF STATE POLICE</v>
          </cell>
          <cell r="H691" t="str">
            <v>COMMONWEALTH MASTER LOCKBOX P.O. BOX 417638</v>
          </cell>
        </row>
        <row r="692">
          <cell r="G692" t="str">
            <v>MASSACHUSETTS ENVIRONMENTAL POLICE</v>
          </cell>
          <cell r="H692" t="str">
            <v>ATTN: CYNTHIA LEWIS / ACCOUNTING GROUP  251 CAUSEWAY STREET STE. 101</v>
          </cell>
        </row>
        <row r="693">
          <cell r="G693" t="str">
            <v>MATCHUP, LLC DBA MOVE SPRING</v>
          </cell>
          <cell r="H693" t="str">
            <v>337 ALANTIS NE</v>
          </cell>
        </row>
        <row r="694">
          <cell r="G694" t="str">
            <v>MAXIMUM ENTERTAINEMENT</v>
          </cell>
          <cell r="H694" t="str">
            <v>2114 S 102ND E AVE</v>
          </cell>
        </row>
        <row r="695">
          <cell r="G695" t="str">
            <v>MCLEAN COUNTY CHAMBER OF COMMERCE</v>
          </cell>
          <cell r="H695" t="str">
            <v>2203 E. EMPIRE ST SUITE B PO BOX 1586</v>
          </cell>
        </row>
        <row r="696">
          <cell r="G696" t="str">
            <v>MEDIACOM</v>
          </cell>
          <cell r="H696" t="str">
            <v>PO BOX 5744</v>
          </cell>
        </row>
        <row r="697">
          <cell r="G697" t="str">
            <v>MEGHAN HUTTON</v>
          </cell>
          <cell r="H697" t="str">
            <v>740 RIDGEWAY AVE</v>
          </cell>
        </row>
        <row r="698">
          <cell r="G698" t="str">
            <v>MELTWATER NEWS US INC</v>
          </cell>
          <cell r="H698" t="str">
            <v>DEPT LA 23721</v>
          </cell>
        </row>
        <row r="699">
          <cell r="G699" t="str">
            <v>MENDON GOLFENTERPRISES, LTD</v>
          </cell>
          <cell r="H699" t="str">
            <v>PO BOX 336</v>
          </cell>
        </row>
        <row r="700">
          <cell r="G700" t="str">
            <v>METRO DEVELOPMENT LLC</v>
          </cell>
          <cell r="H700" t="str">
            <v>3242 ESTHER PLACE Baltimore, MD, 21224 ATTN: SHELLEY SEIBERT</v>
          </cell>
        </row>
        <row r="701">
          <cell r="G701" t="str">
            <v>METRO TECHNICAL SERVICES</v>
          </cell>
          <cell r="H701" t="str">
            <v>8659 CHERRY LANE</v>
          </cell>
        </row>
        <row r="702">
          <cell r="G702" t="str">
            <v>METRODESIGN</v>
          </cell>
          <cell r="H702" t="str">
            <v>150 UNION STREET UNIT 201</v>
          </cell>
        </row>
        <row r="703">
          <cell r="G703" t="str">
            <v>MFI PRODUCTIONS</v>
          </cell>
          <cell r="H703" t="str">
            <v>114 LONDONDERRY TURNPIKE</v>
          </cell>
        </row>
        <row r="704">
          <cell r="G704" t="str">
            <v>MIAMI EVENT PHOTO BOOTH</v>
          </cell>
          <cell r="H704" t="str">
            <v>15476 NW 77th CT #190</v>
          </cell>
        </row>
        <row r="705">
          <cell r="G705" t="str">
            <v>MIAMI MASTERS CYCLING TEAM</v>
          </cell>
          <cell r="H705" t="str">
            <v>15231 SW 26 TERRACE</v>
          </cell>
        </row>
        <row r="706">
          <cell r="G706" t="str">
            <v>MIAMI PARKING AUTHORITY</v>
          </cell>
          <cell r="H706"/>
        </row>
        <row r="707">
          <cell r="G707" t="str">
            <v>MIAMI-DADE COUNTY AUTO TAG AGENCY</v>
          </cell>
          <cell r="H707" t="str">
            <v>P.O. BOX 012131</v>
          </cell>
        </row>
        <row r="708">
          <cell r="G708" t="str">
            <v>MICHAEL CONE</v>
          </cell>
          <cell r="H708" t="str">
            <v>3305 SUSAN LN</v>
          </cell>
        </row>
        <row r="709">
          <cell r="G709" t="str">
            <v>MICHAEL GROSSMAN</v>
          </cell>
          <cell r="H709" t="str">
            <v>2214 ASTORIA BLVD</v>
          </cell>
        </row>
        <row r="710">
          <cell r="G710" t="str">
            <v>MICHAEL H. SEID &amp; ASSOCIATES, LLC</v>
          </cell>
          <cell r="H710"/>
        </row>
        <row r="711">
          <cell r="G711" t="str">
            <v>MICHAEL PINTER</v>
          </cell>
          <cell r="H711" t="str">
            <v>224 MORGAN RANCH ROAD</v>
          </cell>
        </row>
        <row r="712">
          <cell r="G712" t="str">
            <v>MICHAEL SANDONE PRODUCTIONS, INC</v>
          </cell>
          <cell r="H712" t="str">
            <v>MICHAEL SANDONE PRODUCTIONS 403 S HASKELL AVE</v>
          </cell>
        </row>
        <row r="713">
          <cell r="G713" t="str">
            <v>MICHELE VOGAN</v>
          </cell>
          <cell r="H713" t="str">
            <v>10590 MEADOW MIST AVE</v>
          </cell>
        </row>
        <row r="714">
          <cell r="G714" t="str">
            <v>MICHELLE DOUGLAS PHOTOGRAPHY</v>
          </cell>
          <cell r="H714" t="str">
            <v>6511 CANAVIO PLACE NW</v>
          </cell>
        </row>
        <row r="715">
          <cell r="G715" t="str">
            <v>MIKE SAMSON</v>
          </cell>
          <cell r="H715" t="str">
            <v>801 28TH AVE #101</v>
          </cell>
        </row>
        <row r="716">
          <cell r="G716" t="str">
            <v>MILESTONES AUTISM RESOURCES</v>
          </cell>
          <cell r="H716" t="str">
            <v>4853 GALAXY PKWY, STE A</v>
          </cell>
        </row>
        <row r="717">
          <cell r="G717" t="str">
            <v>MILLICENT R. BOYKIN</v>
          </cell>
          <cell r="H717" t="str">
            <v>5801 COLDSWORTH COURT</v>
          </cell>
        </row>
        <row r="718">
          <cell r="G718" t="str">
            <v>MILWAUKEE BREWERS BASEBALL CLUB</v>
          </cell>
          <cell r="H718" t="str">
            <v>ATT: JACLB MENTCH ONE BREWERS WAY</v>
          </cell>
        </row>
        <row r="719">
          <cell r="G719" t="str">
            <v>MINNESOTA DEPT OF REVENUE</v>
          </cell>
          <cell r="H719"/>
        </row>
        <row r="720">
          <cell r="G720" t="str">
            <v>MINUTEMAN PRESS</v>
          </cell>
          <cell r="H720" t="str">
            <v>120 U.S. HIGHWAY ONE SUITE 1</v>
          </cell>
        </row>
        <row r="721">
          <cell r="G721" t="str">
            <v>MINUTEMAN PRESS</v>
          </cell>
          <cell r="H721" t="str">
            <v>41 CHESTNUT STREET</v>
          </cell>
        </row>
        <row r="722">
          <cell r="G722" t="str">
            <v>MINUTEMAN PRESS CENTRAL</v>
          </cell>
          <cell r="H722" t="str">
            <v>527 2ND AVE SE</v>
          </cell>
        </row>
        <row r="723">
          <cell r="G723" t="str">
            <v>MIRAJ PARIKH</v>
          </cell>
          <cell r="H723" t="str">
            <v>1044 PARKWOOD AVENUE</v>
          </cell>
        </row>
        <row r="724">
          <cell r="G724" t="str">
            <v>MISS POLLY'S TRAVELING TREATS</v>
          </cell>
          <cell r="H724" t="str">
            <v>11 WALKER STREET</v>
          </cell>
        </row>
        <row r="725">
          <cell r="G725" t="str">
            <v>MISSION BROADCASTING, INC</v>
          </cell>
          <cell r="H725" t="str">
            <v>PO BOX 844304</v>
          </cell>
        </row>
        <row r="726">
          <cell r="G726" t="str">
            <v>MMS RENTALS AND PRODUCTIONS</v>
          </cell>
          <cell r="H726" t="str">
            <v>ATTENTION: GENERAL MANAGER 118 BORMAN DR</v>
          </cell>
        </row>
        <row r="727">
          <cell r="G727" t="str">
            <v>MOBILE BEACON</v>
          </cell>
          <cell r="H727" t="str">
            <v>EDUCATIONAL BROADBAND SERVICES AGENCY LLC 2419 HARTFIRD AVENUE</v>
          </cell>
        </row>
        <row r="728">
          <cell r="G728" t="str">
            <v>MOBILE STORAGE INC.</v>
          </cell>
          <cell r="H728" t="str">
            <v>81 Pilsudski Street</v>
          </cell>
        </row>
        <row r="729">
          <cell r="G729" t="str">
            <v>MONMOUTH UNIVERSITY</v>
          </cell>
          <cell r="H729" t="str">
            <v>400 CEDAR AVENUE</v>
          </cell>
        </row>
        <row r="730">
          <cell r="G730" t="str">
            <v>MONTAGNE POWERS LLC</v>
          </cell>
          <cell r="H730" t="str">
            <v>814 Elm St, Suite 205</v>
          </cell>
        </row>
        <row r="731">
          <cell r="G731" t="str">
            <v>MONTERRA AT WESTWORLD</v>
          </cell>
          <cell r="H731" t="str">
            <v>20645 N. 28TH STREET</v>
          </cell>
        </row>
        <row r="732">
          <cell r="G732" t="str">
            <v>MOORE P.A. HIRE</v>
          </cell>
          <cell r="H732" t="str">
            <v>46-21 70TH STREET</v>
          </cell>
        </row>
        <row r="733">
          <cell r="G733" t="str">
            <v>MORRIS AUCTIONEERS</v>
          </cell>
          <cell r="H733" t="str">
            <v>P.O. BOX 65</v>
          </cell>
        </row>
        <row r="734">
          <cell r="G734" t="str">
            <v>MORTON PARK DISTRICT</v>
          </cell>
          <cell r="H734" t="str">
            <v>349 W. BIRCHWOOD</v>
          </cell>
        </row>
        <row r="735">
          <cell r="G735" t="str">
            <v>MOUNT FREEDOM PRINTING</v>
          </cell>
          <cell r="H735" t="str">
            <v>PO BOX 285</v>
          </cell>
        </row>
        <row r="736">
          <cell r="G736" t="str">
            <v>MSP DIGITAL MARKETING, LLC</v>
          </cell>
          <cell r="H736" t="str">
            <v>399 RIVER ROAD</v>
          </cell>
        </row>
        <row r="737">
          <cell r="G737" t="str">
            <v>MSR MOBILE STAGE RENTALS LLC</v>
          </cell>
          <cell r="H737" t="str">
            <v>LOCKBOX #234895 PO BOX 84895</v>
          </cell>
        </row>
        <row r="738">
          <cell r="G738" t="str">
            <v>MURAD AUCTION GROUP, LLC</v>
          </cell>
          <cell r="H738" t="str">
            <v>P.O. BOX 831902</v>
          </cell>
        </row>
        <row r="739">
          <cell r="G739" t="str">
            <v>MVP PRODUCTIONS</v>
          </cell>
          <cell r="H739" t="str">
            <v>6186 BRANDON STREET</v>
          </cell>
        </row>
        <row r="740">
          <cell r="G740" t="str">
            <v>MY EXECUTIVE CENTER</v>
          </cell>
          <cell r="H740"/>
        </row>
        <row r="741">
          <cell r="G741" t="str">
            <v>NAME BADGES LLC</v>
          </cell>
          <cell r="H741" t="str">
            <v>12240 SW 53RD STREET SUITE 511</v>
          </cell>
        </row>
        <row r="742">
          <cell r="G742" t="str">
            <v>NANCI VALENTE</v>
          </cell>
          <cell r="H742" t="str">
            <v>93 GLEN AVE</v>
          </cell>
        </row>
        <row r="743">
          <cell r="G743" t="str">
            <v>NANCY MEYER</v>
          </cell>
          <cell r="H743" t="str">
            <v>44 ALTON ROAD</v>
          </cell>
        </row>
        <row r="744">
          <cell r="G744" t="str">
            <v>NASHVILLE PREDATORS FOUNDATION</v>
          </cell>
          <cell r="H744" t="str">
            <v>ATTN: KRISTEN FINCH 501 BROADWAY</v>
          </cell>
        </row>
        <row r="745">
          <cell r="G745" t="str">
            <v>NATALIE OLSON</v>
          </cell>
          <cell r="H745" t="str">
            <v>2737 EAST GLENROSA AVE APT 4</v>
          </cell>
        </row>
        <row r="746">
          <cell r="G746" t="str">
            <v>NATE WYLIE TALENT SOLUTIONS</v>
          </cell>
          <cell r="H746" t="str">
            <v>2521 MCCLINTOCK RD UNIT 2419</v>
          </cell>
        </row>
        <row r="747">
          <cell r="G747" t="str">
            <v>NATHANIEL EDMUNDS PHOTOGRAPHY</v>
          </cell>
          <cell r="H747" t="str">
            <v>53 EAST HAWTHORNE</v>
          </cell>
        </row>
        <row r="748">
          <cell r="G748" t="str">
            <v>NENA</v>
          </cell>
          <cell r="H748" t="str">
            <v>P.O, BOX 5599</v>
          </cell>
        </row>
        <row r="749">
          <cell r="G749" t="str">
            <v>NEW BRITAINS BEES</v>
          </cell>
          <cell r="H749" t="str">
            <v>230 JOHN KARBONIC WAY</v>
          </cell>
        </row>
        <row r="750">
          <cell r="G750" t="str">
            <v>NEW YORK ROAD RUNNERS, INC.</v>
          </cell>
          <cell r="H750" t="str">
            <v>PO BOX 28117</v>
          </cell>
        </row>
        <row r="751">
          <cell r="G751" t="str">
            <v>NH PRINT &amp; MAIL</v>
          </cell>
          <cell r="H751" t="str">
            <v>30 TERRILL PARK DRIVE</v>
          </cell>
        </row>
        <row r="752">
          <cell r="G752" t="str">
            <v>NICHOLAS A. WILLIAMS</v>
          </cell>
          <cell r="H752" t="str">
            <v>20895 N 88TH LN</v>
          </cell>
        </row>
        <row r="753">
          <cell r="G753" t="str">
            <v>NICK HELFERS</v>
          </cell>
          <cell r="H753" t="str">
            <v>4433 N CAMPBELL AVE. APT#2</v>
          </cell>
        </row>
        <row r="754">
          <cell r="G754" t="str">
            <v>NICOLE HORN</v>
          </cell>
          <cell r="H754" t="str">
            <v>25 Massapequa Ave Massapequa Park, NY 11762.</v>
          </cell>
        </row>
        <row r="755">
          <cell r="G755" t="str">
            <v>Nikolette Dallicardillo</v>
          </cell>
          <cell r="H755" t="str">
            <v>PO Box 5382</v>
          </cell>
        </row>
        <row r="756">
          <cell r="G756" t="str">
            <v>NJBIA</v>
          </cell>
          <cell r="H756" t="str">
            <v>Spencer Savings Bank, SLA Attn: Lockbox Department 611 RIVER DRIVE</v>
          </cell>
        </row>
        <row r="757">
          <cell r="G757" t="str">
            <v>NO UMBRELLA MEDIA LLC</v>
          </cell>
          <cell r="H757" t="str">
            <v>123 FREE ST, SUITE 200</v>
          </cell>
        </row>
        <row r="758">
          <cell r="G758" t="str">
            <v>NOELLE SMIKLE</v>
          </cell>
          <cell r="H758" t="str">
            <v>3926 SW 157TH AVENUE</v>
          </cell>
        </row>
        <row r="759">
          <cell r="G759" t="str">
            <v>NORTHERLY</v>
          </cell>
          <cell r="H759" t="str">
            <v>21765 COUNTY RD 50,</v>
          </cell>
        </row>
        <row r="760">
          <cell r="G760" t="str">
            <v>NOVATECH, INC.</v>
          </cell>
          <cell r="H760" t="str">
            <v>PO BOX 740865</v>
          </cell>
        </row>
        <row r="761">
          <cell r="G761" t="str">
            <v>NV ENERGY</v>
          </cell>
          <cell r="H761" t="str">
            <v>PO BOX 30150</v>
          </cell>
        </row>
        <row r="762">
          <cell r="G762" t="str">
            <v>NYS OFFICE OF ATTORNEY GENERAL</v>
          </cell>
          <cell r="H762" t="str">
            <v>28 LIBERTY STREET</v>
          </cell>
        </row>
        <row r="763">
          <cell r="G763" t="str">
            <v>NYSIF DISABILITY BENEFITS</v>
          </cell>
          <cell r="H763"/>
        </row>
        <row r="764">
          <cell r="G764" t="str">
            <v>NYSIF DISABILITY BENEFITS</v>
          </cell>
          <cell r="H764" t="str">
            <v>PO BOX 5239</v>
          </cell>
        </row>
        <row r="765">
          <cell r="G765" t="str">
            <v>ODYSSEY MOBILE ENERTAINMENT</v>
          </cell>
          <cell r="H765" t="str">
            <v>3617 NORBOURNE BLVD.</v>
          </cell>
        </row>
        <row r="766">
          <cell r="G766" t="str">
            <v>OFFICE SIGN COMPANY</v>
          </cell>
          <cell r="H766" t="str">
            <v>310 NORTHERN PACIFIC AVENUE</v>
          </cell>
        </row>
        <row r="767">
          <cell r="G767" t="str">
            <v>OFFICER ALBERTO CALDERON</v>
          </cell>
          <cell r="H767" t="str">
            <v>2200 W. Flagler</v>
          </cell>
        </row>
        <row r="768">
          <cell r="G768" t="str">
            <v>OFFICER ARMANDO RIGAU</v>
          </cell>
          <cell r="H768" t="str">
            <v>2200 W. Flagler</v>
          </cell>
        </row>
        <row r="769">
          <cell r="G769" t="str">
            <v>OFFICER ARMANDO RIGAU</v>
          </cell>
          <cell r="H769" t="str">
            <v>1707 NW 30TH AVENUE</v>
          </cell>
        </row>
        <row r="770">
          <cell r="G770" t="str">
            <v>OFFICER AVERY WHITE</v>
          </cell>
          <cell r="H770" t="str">
            <v>2200 W. Flagler,</v>
          </cell>
        </row>
        <row r="771">
          <cell r="G771" t="str">
            <v>OFFICER BRIAN BETANCOURT</v>
          </cell>
          <cell r="H771" t="str">
            <v>2200 W. Flagler,</v>
          </cell>
        </row>
        <row r="772">
          <cell r="G772" t="str">
            <v>OFFICER CHRISTIAN RAMIREZ</v>
          </cell>
          <cell r="H772" t="str">
            <v>1701 NW 30TH AVENUE</v>
          </cell>
        </row>
        <row r="773">
          <cell r="G773" t="str">
            <v>OFFICER DAMION SIMMONS</v>
          </cell>
          <cell r="H773"/>
        </row>
        <row r="774">
          <cell r="G774" t="str">
            <v>OFFICER DAMION SIMMONS</v>
          </cell>
          <cell r="H774" t="str">
            <v>2200 W. Flagler</v>
          </cell>
        </row>
        <row r="775">
          <cell r="G775" t="str">
            <v>OFFICER DANIEL UBEDA</v>
          </cell>
          <cell r="H775" t="str">
            <v>2200 W. Flagler</v>
          </cell>
        </row>
        <row r="776">
          <cell r="G776" t="str">
            <v>OFFICER DEODORO CRUZADO</v>
          </cell>
          <cell r="H776" t="str">
            <v>2200 W. Flagler</v>
          </cell>
        </row>
        <row r="777">
          <cell r="G777" t="str">
            <v>OFFICER EDGAR RIVERA</v>
          </cell>
          <cell r="H777" t="str">
            <v>2200 W. Flagler</v>
          </cell>
        </row>
        <row r="778">
          <cell r="G778" t="str">
            <v>OFFICER ERIC MESA</v>
          </cell>
          <cell r="H778" t="str">
            <v>1701 NW 30 AVE</v>
          </cell>
        </row>
        <row r="779">
          <cell r="G779" t="str">
            <v>OFFICER EUGENE ROQUE</v>
          </cell>
          <cell r="H779" t="str">
            <v>2200 W. Flagler</v>
          </cell>
        </row>
        <row r="780">
          <cell r="G780" t="str">
            <v>OFFICER JAVIER ORTIZ</v>
          </cell>
          <cell r="H780" t="str">
            <v>1701 NW 30TH AVENUE</v>
          </cell>
        </row>
        <row r="781">
          <cell r="G781" t="str">
            <v>OFFICER JOAQUIN FREIRE</v>
          </cell>
          <cell r="H781" t="str">
            <v>2200 W. Flagler</v>
          </cell>
        </row>
        <row r="782">
          <cell r="G782" t="str">
            <v>OFFICER JORGE SANABRIA</v>
          </cell>
          <cell r="H782" t="str">
            <v>2200 W. Flagler</v>
          </cell>
        </row>
        <row r="783">
          <cell r="G783" t="str">
            <v>OFFICER JOSE PASTOR</v>
          </cell>
          <cell r="H783" t="str">
            <v>2200 W. Flagler</v>
          </cell>
        </row>
        <row r="784">
          <cell r="G784" t="str">
            <v>OFFICER JOSHUA ORTIZ</v>
          </cell>
          <cell r="H784" t="str">
            <v>2200 W. Flagler</v>
          </cell>
        </row>
        <row r="785">
          <cell r="G785" t="str">
            <v>Officer Juan Villegas</v>
          </cell>
          <cell r="H785" t="str">
            <v>2200 W. Flagler</v>
          </cell>
        </row>
        <row r="786">
          <cell r="G786" t="str">
            <v>OFFICER KYLE LARROW</v>
          </cell>
          <cell r="H786" t="str">
            <v>2200 W. Flagler</v>
          </cell>
        </row>
        <row r="787">
          <cell r="G787" t="str">
            <v>OFFICER LUIS LEJARZA</v>
          </cell>
          <cell r="H787" t="str">
            <v>2200 W. Flagler,</v>
          </cell>
        </row>
        <row r="788">
          <cell r="G788" t="str">
            <v>OFFICER LUIS ORTIZ</v>
          </cell>
          <cell r="H788" t="str">
            <v>2200 W. Flagler</v>
          </cell>
        </row>
        <row r="789">
          <cell r="G789" t="str">
            <v>OFFICER LUIS QUESADA</v>
          </cell>
          <cell r="H789" t="str">
            <v>2200 W. Flagler</v>
          </cell>
        </row>
        <row r="790">
          <cell r="G790" t="str">
            <v>Officer Manuel Gomez</v>
          </cell>
          <cell r="H790" t="str">
            <v>2200 W. Flagler</v>
          </cell>
        </row>
        <row r="791">
          <cell r="G791" t="str">
            <v>Officer Marlon Arana</v>
          </cell>
          <cell r="H791" t="str">
            <v>2200 W. Flagler</v>
          </cell>
        </row>
        <row r="792">
          <cell r="G792" t="str">
            <v>OFFICER NERLY SUERO</v>
          </cell>
          <cell r="H792" t="str">
            <v>2200 W. Flagler</v>
          </cell>
        </row>
        <row r="793">
          <cell r="G793" t="str">
            <v>OFFICER RICARDO AMARO</v>
          </cell>
          <cell r="H793" t="str">
            <v>2200 W. Flagler</v>
          </cell>
        </row>
        <row r="794">
          <cell r="G794" t="str">
            <v>OFFICER RUAMEN DE LA RUE</v>
          </cell>
          <cell r="H794" t="str">
            <v>2200 W. Flagler</v>
          </cell>
        </row>
        <row r="795">
          <cell r="G795" t="str">
            <v>OHIO ATTORNEY GENERAL</v>
          </cell>
          <cell r="H795"/>
        </row>
        <row r="796">
          <cell r="G796" t="str">
            <v>OLD YORK CELLARS</v>
          </cell>
          <cell r="H796" t="str">
            <v>80 OLD YORK RD</v>
          </cell>
        </row>
        <row r="797">
          <cell r="G797" t="str">
            <v>OLEANDER STREET CATERING</v>
          </cell>
          <cell r="H797" t="str">
            <v>1335 WIND COVE STREET</v>
          </cell>
        </row>
        <row r="798">
          <cell r="G798" t="str">
            <v>OLIVES DELI</v>
          </cell>
          <cell r="H798" t="str">
            <v>22 WITHERSPOON STREET</v>
          </cell>
        </row>
        <row r="799">
          <cell r="G799" t="str">
            <v>OLYMPUS PARTY RENTALS</v>
          </cell>
          <cell r="H799" t="str">
            <v>2617 PECK RD</v>
          </cell>
        </row>
        <row r="800">
          <cell r="G800" t="str">
            <v>OMATIC SOFTWARE LLC</v>
          </cell>
          <cell r="H800" t="str">
            <v>3200 N. CAROLINA AVE</v>
          </cell>
        </row>
        <row r="801">
          <cell r="G801" t="str">
            <v>ONE STOP EVENT RENTAL</v>
          </cell>
          <cell r="H801" t="str">
            <v>357 RIVERSIDE STREET</v>
          </cell>
        </row>
        <row r="802">
          <cell r="G802" t="str">
            <v>ONECAUSE</v>
          </cell>
          <cell r="H802" t="str">
            <v>P.O. BOX 779171 CHICAGO, IL 6067-9171</v>
          </cell>
        </row>
        <row r="803">
          <cell r="G803" t="str">
            <v>ONECAUSE</v>
          </cell>
          <cell r="H803" t="str">
            <v>P.O. BOX 779171</v>
          </cell>
        </row>
        <row r="804">
          <cell r="G804" t="str">
            <v>ONEVOICE COMMUNICATIONS, INC.</v>
          </cell>
          <cell r="H804" t="str">
            <v>19775 BELMONT EXECUTIVE PLAZA, SUITE 410</v>
          </cell>
        </row>
        <row r="805">
          <cell r="G805" t="str">
            <v>ONSITE COMPUTER SOLUTIONS</v>
          </cell>
          <cell r="H805" t="str">
            <v>2800 COBB GALLERIA PRWY</v>
          </cell>
        </row>
        <row r="806">
          <cell r="G806" t="str">
            <v>OPEN SESAME INC.</v>
          </cell>
          <cell r="H806" t="str">
            <v>DEPT LA 24661</v>
          </cell>
        </row>
        <row r="807">
          <cell r="G807" t="str">
            <v>ORANGE CHAMBER OF COMMERCE</v>
          </cell>
          <cell r="H807" t="str">
            <v>34 PLAZA SQUARE</v>
          </cell>
        </row>
        <row r="808">
          <cell r="G808" t="str">
            <v>OUTFRONT MEDIA</v>
          </cell>
          <cell r="H808" t="str">
            <v>P.O. BOX 33074</v>
          </cell>
        </row>
        <row r="809">
          <cell r="G809" t="str">
            <v>P &amp; P GOLF CARS</v>
          </cell>
          <cell r="H809" t="str">
            <v>9788 N. MANN ROAD</v>
          </cell>
        </row>
        <row r="810">
          <cell r="G810" t="str">
            <v>PACIFIC GUARDIAN LIFE</v>
          </cell>
          <cell r="H810" t="str">
            <v>PACIFIC GUARDIAN TOWER 1440 KAPIOLANI BOULEVARD SUITE 1700</v>
          </cell>
        </row>
        <row r="811">
          <cell r="G811" t="str">
            <v>PACIFIC OFFICE AUTOMATION</v>
          </cell>
          <cell r="H811" t="str">
            <v>14747 NW GREENBRIER PKWY BEAVERTON, OR. 97006</v>
          </cell>
        </row>
        <row r="812">
          <cell r="G812" t="str">
            <v>PACIFIC OFFICE AUTOMATION</v>
          </cell>
          <cell r="H812" t="str">
            <v>14747 NW GREENBRIER PKWY</v>
          </cell>
        </row>
        <row r="813">
          <cell r="G813" t="str">
            <v>PACIFIC OFFICE AUTOMATION</v>
          </cell>
          <cell r="H813" t="str">
            <v>P.O. BOX 41602</v>
          </cell>
        </row>
        <row r="814">
          <cell r="G814" t="str">
            <v>PACIFIC OFFICE AUTOMATION INC</v>
          </cell>
          <cell r="H814" t="str">
            <v>PO BOX 030310</v>
          </cell>
        </row>
        <row r="815">
          <cell r="G815" t="str">
            <v>PACIFIC PENINSULA LLC</v>
          </cell>
          <cell r="H815" t="str">
            <v>PO BOX 92040 LAS VEGAS, NV, 89193</v>
          </cell>
        </row>
        <row r="816">
          <cell r="G816" t="str">
            <v>PACIFIC WEST SOUND INC</v>
          </cell>
          <cell r="H816" t="str">
            <v>521 EAST 21ST STREET</v>
          </cell>
        </row>
        <row r="817">
          <cell r="G817" t="str">
            <v>PAGE WEINSTEIN</v>
          </cell>
          <cell r="H817" t="str">
            <v>2800 N Flagler Drive, apt 413, West Palm Beach, FL, 33407</v>
          </cell>
        </row>
        <row r="818">
          <cell r="G818" t="str">
            <v>PALACE EVENTS</v>
          </cell>
          <cell r="H818" t="str">
            <v>607 1/2 ARCADIA DRIVE</v>
          </cell>
        </row>
        <row r="819">
          <cell r="G819" t="str">
            <v>PARTNERS IN COMMUNICATION, LLC</v>
          </cell>
          <cell r="H819" t="str">
            <v>1500 W EL CAMINO AVE#166</v>
          </cell>
        </row>
        <row r="820">
          <cell r="G820" t="str">
            <v>PARTY ANIMALS TN</v>
          </cell>
          <cell r="H820" t="str">
            <v>5543 EDMONSON PIKE, SUITE 85</v>
          </cell>
        </row>
        <row r="821">
          <cell r="G821" t="str">
            <v>PARTY HEADPHONES. LLC</v>
          </cell>
          <cell r="H821" t="str">
            <v>4251 E. 5TH STREET</v>
          </cell>
        </row>
        <row r="822">
          <cell r="G822" t="str">
            <v>PARTY LANE</v>
          </cell>
          <cell r="H822" t="str">
            <v>192 W JOLIET STREET, SUITE B</v>
          </cell>
        </row>
        <row r="823">
          <cell r="G823" t="str">
            <v>PARTY ON EVENT RENTAL</v>
          </cell>
          <cell r="H823" t="str">
            <v>PO BOX 2083</v>
          </cell>
        </row>
        <row r="824">
          <cell r="G824" t="str">
            <v>PARTYZONE! PRODUCTIONS</v>
          </cell>
          <cell r="H824" t="str">
            <v>11220 BLUEGRASS PARKWAY,</v>
          </cell>
        </row>
        <row r="825">
          <cell r="G825" t="str">
            <v>PATIENT ENROLLMENT ADIVSORS, LLC</v>
          </cell>
          <cell r="H825" t="str">
            <v>149 W. 36TH STREET 11TH FL</v>
          </cell>
        </row>
        <row r="826">
          <cell r="G826" t="str">
            <v>PATRICK E. QUINN</v>
          </cell>
          <cell r="H826" t="str">
            <v>9320 ROOSEVELT PLACE</v>
          </cell>
        </row>
        <row r="827">
          <cell r="G827" t="str">
            <v>PATRICK MCDERMOTT</v>
          </cell>
          <cell r="H827" t="str">
            <v>13 FOSTER STREET</v>
          </cell>
        </row>
        <row r="828">
          <cell r="G828" t="str">
            <v>PAUL CURLEY</v>
          </cell>
          <cell r="H828" t="str">
            <v>96 PARTRIDGE CIRCLE</v>
          </cell>
        </row>
        <row r="829">
          <cell r="G829" t="str">
            <v>PAULINE NOVEMBER</v>
          </cell>
          <cell r="H829" t="str">
            <v>29 BRAINED RD, APT 205</v>
          </cell>
        </row>
        <row r="830">
          <cell r="G830" t="str">
            <v>PEAK EVENT SERVICES</v>
          </cell>
          <cell r="H830"/>
        </row>
        <row r="831">
          <cell r="G831" t="str">
            <v>PEAK EVENT SERVICES</v>
          </cell>
          <cell r="H831" t="str">
            <v>P.O. BOX 844655</v>
          </cell>
        </row>
        <row r="832">
          <cell r="G832" t="str">
            <v>PEAK EVENT SERVICES</v>
          </cell>
          <cell r="H832" t="str">
            <v>PO BOX 844655</v>
          </cell>
        </row>
        <row r="833">
          <cell r="G833" t="str">
            <v>PEARLSTONE CONFERENCE &amp; RETREAT CENTER INC</v>
          </cell>
          <cell r="H833" t="str">
            <v>5425 MT. GILEAD ROAD</v>
          </cell>
        </row>
        <row r="834">
          <cell r="G834" t="str">
            <v>PECO</v>
          </cell>
          <cell r="H834" t="str">
            <v>PAYMENT PROCESSING PO BOX 37629</v>
          </cell>
        </row>
        <row r="835">
          <cell r="G835" t="str">
            <v>PEDRO URGILES</v>
          </cell>
          <cell r="H835" t="str">
            <v>1225 N CALIFORNIA, UNIT 4B</v>
          </cell>
        </row>
        <row r="836">
          <cell r="G836" t="str">
            <v>PELICAN PRESERVE, LLC</v>
          </cell>
          <cell r="H836" t="str">
            <v>9802 PELICAN PRESERVE BLVD</v>
          </cell>
        </row>
        <row r="837">
          <cell r="G837" t="str">
            <v>PEORIA AREA CHAMBER OF COMMERCE</v>
          </cell>
          <cell r="H837" t="str">
            <v>403  NE JEFFERSON AVE</v>
          </cell>
        </row>
        <row r="838">
          <cell r="G838" t="str">
            <v>PEORIA CHIEFS</v>
          </cell>
          <cell r="H838" t="str">
            <v>730 SW JEFFERSON AVE.</v>
          </cell>
        </row>
        <row r="839">
          <cell r="G839" t="str">
            <v>PEPCO</v>
          </cell>
          <cell r="H839" t="str">
            <v>PO BOX 13608</v>
          </cell>
        </row>
        <row r="840">
          <cell r="G840" t="str">
            <v>PERRY WASHINGTON</v>
          </cell>
          <cell r="H840" t="str">
            <v>7105 S COSTILLA STREET</v>
          </cell>
        </row>
        <row r="841">
          <cell r="G841" t="str">
            <v>PERRY, WHITE, ROSS &amp; JACOBSON LLC</v>
          </cell>
          <cell r="H841" t="str">
            <v>54 STATE CIRCLE</v>
          </cell>
        </row>
        <row r="842">
          <cell r="G842" t="str">
            <v>PET BENEFIT SOLUTIONS</v>
          </cell>
          <cell r="H842" t="str">
            <v>211 Boulevard of the Americas Suite 403</v>
          </cell>
        </row>
        <row r="843">
          <cell r="G843" t="str">
            <v>PHILADELPHIA INSURANCE COMPANIES</v>
          </cell>
          <cell r="H843" t="str">
            <v>PO BOX 70251</v>
          </cell>
        </row>
        <row r="844">
          <cell r="G844" t="str">
            <v>PHOENIX TECHNOLOGY AUDIO VISUAL LLC</v>
          </cell>
          <cell r="H844" t="str">
            <v>P.O. BOX 72312</v>
          </cell>
        </row>
        <row r="845">
          <cell r="G845" t="str">
            <v>PICKET FENCE FOUNDATION</v>
          </cell>
          <cell r="H845" t="str">
            <v>310 N FOURTH ST</v>
          </cell>
        </row>
        <row r="846">
          <cell r="G846" t="str">
            <v>PIKE PRODUCTIONS</v>
          </cell>
          <cell r="H846" t="str">
            <v>8851 MONARD DR</v>
          </cell>
        </row>
        <row r="847">
          <cell r="G847" t="str">
            <v>PINE RICHLAND HIGH SCHOOL</v>
          </cell>
          <cell r="H847" t="str">
            <v>700 WARRENDALE ROAD GIBSONIA, PA 15044 ATT: PINE RICHLAND BEST BUDDIES CLUB</v>
          </cell>
        </row>
        <row r="848">
          <cell r="G848" t="str">
            <v>PINNACLE COACHING SERVICES</v>
          </cell>
          <cell r="H848" t="str">
            <v>4937 CYPRESS LANE</v>
          </cell>
        </row>
        <row r="849">
          <cell r="G849" t="str">
            <v>PIONEER INDUSTRIAL PARK, INC.</v>
          </cell>
          <cell r="H849" t="str">
            <v>7820 N. UNIVERSITY, SUITE 208</v>
          </cell>
        </row>
        <row r="850">
          <cell r="G850" t="str">
            <v>PITNEY BOWES GLOBAL FINANCIAL SERVICES LLC</v>
          </cell>
          <cell r="H850" t="str">
            <v>ATTN: Customer Service Dept. PO BOX 371887</v>
          </cell>
        </row>
        <row r="851">
          <cell r="G851" t="str">
            <v>PITNEY BOWES INC</v>
          </cell>
          <cell r="H851" t="str">
            <v>P.O. BOX 371896 PITTSBURGH, PA 15250 - 7896</v>
          </cell>
        </row>
        <row r="852">
          <cell r="G852" t="str">
            <v>PITNEY BOWES INC.</v>
          </cell>
          <cell r="H852" t="str">
            <v>P.O. BOX 371896</v>
          </cell>
        </row>
        <row r="853">
          <cell r="G853" t="str">
            <v>PITT RENTAL CENTER AND PITT SERVICE CENTER</v>
          </cell>
          <cell r="H853" t="str">
            <v>7670 ROUTE 30</v>
          </cell>
        </row>
        <row r="854">
          <cell r="G854" t="str">
            <v>PITTSBURGH TROPHY COMPANY</v>
          </cell>
          <cell r="H854" t="str">
            <v>3225 PENN AVE</v>
          </cell>
        </row>
        <row r="855">
          <cell r="G855" t="str">
            <v>PIXILATED</v>
          </cell>
          <cell r="H855" t="str">
            <v>3200 JAMES STREET  BALTIMORE, MD 21230 US</v>
          </cell>
        </row>
        <row r="856">
          <cell r="G856" t="str">
            <v>PLYMOUTH COUNTY SHERIFF'S DEPT.</v>
          </cell>
          <cell r="H856" t="str">
            <v>FIELD SERVICES DIVISION 24 LONG POND ROAD</v>
          </cell>
        </row>
        <row r="857">
          <cell r="G857" t="str">
            <v>POGO'S WINE &amp; SPIRITS</v>
          </cell>
          <cell r="H857" t="str">
            <v>5360 WEST LOVERS LANE</v>
          </cell>
        </row>
        <row r="858">
          <cell r="G858" t="str">
            <v>POOJA NAVAMI</v>
          </cell>
          <cell r="H858" t="str">
            <v>16367 Corvino Court,  Delray Beach, FL, 33446</v>
          </cell>
        </row>
        <row r="859">
          <cell r="G859" t="str">
            <v>PORTA KLEEN</v>
          </cell>
          <cell r="H859" t="str">
            <v>PRO KLEEN INDUSTRIAL SERVICES PO BOX 930</v>
          </cell>
        </row>
        <row r="860">
          <cell r="G860" t="str">
            <v>PORTA KLEEN</v>
          </cell>
          <cell r="H860" t="str">
            <v>1030 PAYSPHERE CIRCLE</v>
          </cell>
        </row>
        <row r="861">
          <cell r="G861" t="str">
            <v>PORT-A-JOHN, INC</v>
          </cell>
          <cell r="H861" t="str">
            <v>P.O. BOX 694</v>
          </cell>
        </row>
        <row r="862">
          <cell r="G862" t="str">
            <v>POSTON PROPERTIES, LLC</v>
          </cell>
          <cell r="H862" t="str">
            <v>77 E. Thomas Rd., Suite 120</v>
          </cell>
        </row>
        <row r="863">
          <cell r="G863" t="str">
            <v>PRAETORIAN USA</v>
          </cell>
          <cell r="H863" t="str">
            <v>228 WINDSOR RIVER ROAD #129</v>
          </cell>
        </row>
        <row r="864">
          <cell r="G864" t="str">
            <v>PREMIER EXECUTIVE CENTER</v>
          </cell>
          <cell r="H864" t="str">
            <v>5237 SUMMERLIN COMMONS BLVD FORT MYERS, FL, 33907</v>
          </cell>
        </row>
        <row r="865">
          <cell r="G865" t="str">
            <v>PREMIER PARTY RENTALS</v>
          </cell>
          <cell r="H865" t="str">
            <v>29 MIDLAND LN</v>
          </cell>
        </row>
        <row r="866">
          <cell r="G866" t="str">
            <v>PRETTY FUNNY BALLOONS &amp; BANZI BALLOONS</v>
          </cell>
          <cell r="H866" t="str">
            <v>BRIAN S. GETZ 5145 E 65TH STREET</v>
          </cell>
        </row>
        <row r="867">
          <cell r="G867" t="str">
            <v>PRIME SOURCE PRINTING AND PROMOTIONAL</v>
          </cell>
          <cell r="H867" t="str">
            <v>685 WEST ELLIOT ROAD</v>
          </cell>
        </row>
        <row r="868">
          <cell r="G868" t="str">
            <v>PRIME STORAGE CLINTON LLC</v>
          </cell>
          <cell r="H868" t="str">
            <v>P.O BOX 480</v>
          </cell>
        </row>
        <row r="869">
          <cell r="G869" t="str">
            <v>PRIME TIME GRILLED CHEESE LLC</v>
          </cell>
          <cell r="H869" t="str">
            <v>6 POND DR</v>
          </cell>
        </row>
        <row r="870">
          <cell r="G870" t="str">
            <v>PRINCETON MERCER REGIONAL CHAMBER</v>
          </cell>
          <cell r="H870" t="str">
            <v>619 ALEXANDER ROAD, SUITE 101</v>
          </cell>
        </row>
        <row r="871">
          <cell r="G871" t="str">
            <v>PRINT PARTNERS</v>
          </cell>
          <cell r="H871" t="str">
            <v>13025 CRABAPPLE LAKE DR.</v>
          </cell>
        </row>
        <row r="872">
          <cell r="G872" t="str">
            <v>PRINTEX</v>
          </cell>
          <cell r="H872" t="str">
            <v>4D GILL STREET</v>
          </cell>
        </row>
        <row r="873">
          <cell r="G873" t="str">
            <v>PRODIGY TECHNOLOGY SOLUTIONS</v>
          </cell>
          <cell r="H873" t="str">
            <v>3690 W. 18th Ave., #126445</v>
          </cell>
        </row>
        <row r="874">
          <cell r="G874" t="str">
            <v>PROJECT ENTERTAINMENT LLC</v>
          </cell>
          <cell r="H874" t="str">
            <v>2246 BALSAM WAY</v>
          </cell>
        </row>
        <row r="875">
          <cell r="G875" t="str">
            <v>PROMOTER LINE INCORPORATED</v>
          </cell>
          <cell r="H875" t="str">
            <v>P.O. BOX 2028</v>
          </cell>
        </row>
        <row r="876">
          <cell r="G876" t="str">
            <v>PROPER CLEANING</v>
          </cell>
          <cell r="H876" t="str">
            <v>ATTN; RICHARD RODRIGUEZ 10901 FIESTA ROAD</v>
          </cell>
        </row>
        <row r="877">
          <cell r="G877" t="str">
            <v>PROSPECT PRINTING</v>
          </cell>
          <cell r="H877" t="str">
            <v>P.O. BOX 7242 16 WATERBURRY  RD.</v>
          </cell>
        </row>
        <row r="878">
          <cell r="G878" t="str">
            <v>PROSPECT SELF STORAGE</v>
          </cell>
          <cell r="H878" t="str">
            <v>38 INDUSTRIAL ROAD</v>
          </cell>
        </row>
        <row r="879">
          <cell r="G879" t="str">
            <v>PRSA</v>
          </cell>
          <cell r="H879"/>
        </row>
        <row r="880">
          <cell r="G880" t="str">
            <v>PRSA</v>
          </cell>
          <cell r="H880" t="str">
            <v>120 WALL STREET. 21ST FL.</v>
          </cell>
        </row>
        <row r="881">
          <cell r="G881" t="str">
            <v>PS BUSINESS PARKS, INC.</v>
          </cell>
          <cell r="H881"/>
        </row>
        <row r="882">
          <cell r="G882" t="str">
            <v>PS BUSINESS PARKS, INC.</v>
          </cell>
          <cell r="H882" t="str">
            <v>PO BOX 849907 LOS ANGELES, CA, 90084-9407</v>
          </cell>
        </row>
        <row r="883">
          <cell r="G883" t="str">
            <v>PSYCH HUB</v>
          </cell>
          <cell r="H883"/>
        </row>
        <row r="884">
          <cell r="G884" t="str">
            <v>PURCHASE POWER</v>
          </cell>
          <cell r="H884" t="str">
            <v>PO Box 371874</v>
          </cell>
        </row>
        <row r="885">
          <cell r="G885" t="str">
            <v>PURCHASE POWER</v>
          </cell>
          <cell r="H885" t="str">
            <v>P.O. BOX 371874</v>
          </cell>
        </row>
        <row r="886">
          <cell r="G886" t="str">
            <v>PURE BEVERAGE SYSTEMS, INC</v>
          </cell>
          <cell r="H886" t="str">
            <v>3260 NW 23RD AVE STE 500E</v>
          </cell>
        </row>
        <row r="887">
          <cell r="G887" t="str">
            <v>PURPLE COMMUNICATIONS INC</v>
          </cell>
          <cell r="H887" t="str">
            <v>P.O BOX  748016</v>
          </cell>
        </row>
        <row r="888">
          <cell r="G888" t="str">
            <v>PURPLE FROG GRAPHICS, LLC</v>
          </cell>
          <cell r="H888" t="str">
            <v>2355 VISTA PARKWAY, #100</v>
          </cell>
        </row>
        <row r="889">
          <cell r="G889" t="str">
            <v>QC CATERING</v>
          </cell>
          <cell r="H889" t="str">
            <v>601 CALVERT STREET</v>
          </cell>
        </row>
        <row r="890">
          <cell r="G890" t="str">
            <v>R &amp; C ROCK SCHOOLS LLC</v>
          </cell>
          <cell r="H890" t="str">
            <v>11650 US HWY ONE</v>
          </cell>
        </row>
        <row r="891">
          <cell r="G891" t="str">
            <v>RACHEL D. OBER</v>
          </cell>
          <cell r="H891" t="str">
            <v>7336 E. SHEA BLVD, SUITE 112</v>
          </cell>
        </row>
        <row r="892">
          <cell r="G892" t="str">
            <v>RACHEL WILLIAMS</v>
          </cell>
          <cell r="H892" t="str">
            <v>13 HEMLOCK DRIVE</v>
          </cell>
        </row>
        <row r="893">
          <cell r="G893" t="str">
            <v>RADIO ONE, INC.</v>
          </cell>
          <cell r="H893" t="str">
            <v>4319 35TH ST SUITE E</v>
          </cell>
        </row>
        <row r="894">
          <cell r="G894" t="str">
            <v>RANDOLPH BRECKON</v>
          </cell>
          <cell r="H894" t="str">
            <v>3504 NE INDIAN CT</v>
          </cell>
        </row>
        <row r="895">
          <cell r="G895" t="str">
            <v>RCN</v>
          </cell>
          <cell r="H895" t="str">
            <v>PO BOX 11816</v>
          </cell>
        </row>
        <row r="896">
          <cell r="G896" t="str">
            <v>READYREFRESH BY NESTLE</v>
          </cell>
          <cell r="H896" t="str">
            <v>P.O. BOX 856158</v>
          </cell>
        </row>
        <row r="897">
          <cell r="G897" t="str">
            <v>READYREFRESH BY NESTLE</v>
          </cell>
          <cell r="H897" t="str">
            <v>P.O. BOX 856680</v>
          </cell>
        </row>
        <row r="898">
          <cell r="G898" t="str">
            <v>REBECCA MILLER</v>
          </cell>
          <cell r="H898" t="str">
            <v>330 FORELAND GARTH</v>
          </cell>
        </row>
        <row r="899">
          <cell r="G899" t="str">
            <v>REBECCA WILLIAMS</v>
          </cell>
          <cell r="H899" t="str">
            <v>6 HEMLOCK DRIVE</v>
          </cell>
        </row>
        <row r="900">
          <cell r="G900" t="str">
            <v>REDCLOUD AUCTIONS</v>
          </cell>
          <cell r="H900" t="str">
            <v>1045 TUNBRIDGE COURT</v>
          </cell>
        </row>
        <row r="901">
          <cell r="G901" t="str">
            <v>REDDOOR PRODUCTIONS</v>
          </cell>
          <cell r="H901" t="str">
            <v>ATTN: NATALIE CLOUSER 179 SHERIDAN STREET</v>
          </cell>
        </row>
        <row r="902">
          <cell r="G902" t="str">
            <v>RENT &amp; RAVE, INC.</v>
          </cell>
          <cell r="H902" t="str">
            <v>1210 TRUMAN PARK DR</v>
          </cell>
        </row>
        <row r="903">
          <cell r="G903" t="str">
            <v>RESORT AND CONFERENCE CENTER AT HYANNIS</v>
          </cell>
          <cell r="H903" t="str">
            <v>35 SCUDDER AVE ATT: NANCY TRAVERS</v>
          </cell>
        </row>
        <row r="904">
          <cell r="G904" t="str">
            <v>RESOURCE 4 FLOORS</v>
          </cell>
          <cell r="H904" t="str">
            <v>3350 BURRIS ROAD</v>
          </cell>
        </row>
        <row r="905">
          <cell r="G905" t="str">
            <v>RIANNA BACHAN</v>
          </cell>
          <cell r="H905" t="str">
            <v>21734 W JENNINGS CT</v>
          </cell>
        </row>
        <row r="906">
          <cell r="G906" t="str">
            <v>RICHARD GALLO</v>
          </cell>
          <cell r="H906" t="str">
            <v>P.O. BOX 312</v>
          </cell>
        </row>
        <row r="907">
          <cell r="G907" t="str">
            <v>RICHARD JOHN TOWNSEND / RICKTOWN MEDIA</v>
          </cell>
          <cell r="H907" t="str">
            <v>2819 N FITZHUGH AVE APT. 2110</v>
          </cell>
        </row>
        <row r="908">
          <cell r="G908" t="str">
            <v>RICHARD JOHN TOWNSEND / RICKTOWN MEDIA</v>
          </cell>
          <cell r="H908" t="str">
            <v>2819 N. FITZHUGH AVENUE #2110</v>
          </cell>
        </row>
        <row r="909">
          <cell r="G909" t="str">
            <v>RICOH USA, INC</v>
          </cell>
          <cell r="H909" t="str">
            <v>21146 NETWORK PLACE</v>
          </cell>
        </row>
        <row r="910">
          <cell r="G910" t="str">
            <v>RICOH USA. INC.</v>
          </cell>
          <cell r="H910" t="str">
            <v>PO BOX 740540 ATLANTA GA 30374 - 0540</v>
          </cell>
        </row>
        <row r="911">
          <cell r="G911" t="str">
            <v>RIPPLE EFFECT BAND</v>
          </cell>
          <cell r="H911" t="str">
            <v>709 WESTRIDGE SOUTH DRIVE</v>
          </cell>
        </row>
        <row r="912">
          <cell r="G912" t="str">
            <v>ROBERT DAVID SIERRA PEREZ</v>
          </cell>
          <cell r="H912"/>
        </row>
        <row r="913">
          <cell r="G913" t="str">
            <v>ROBERT NUELL</v>
          </cell>
          <cell r="H913"/>
        </row>
        <row r="914">
          <cell r="G914" t="str">
            <v>ROBERT WALKER</v>
          </cell>
          <cell r="H914" t="str">
            <v>181 SPRINGSIDE ROAD</v>
          </cell>
        </row>
        <row r="915">
          <cell r="G915" t="str">
            <v>ROBERTO HERBERT BELTRAN</v>
          </cell>
          <cell r="H915"/>
        </row>
        <row r="916">
          <cell r="G916" t="str">
            <v>ROBI KAHAKALAU</v>
          </cell>
          <cell r="H916" t="str">
            <v>BEST BUDDIES HAWAI'I P.O. BOX 240549</v>
          </cell>
        </row>
        <row r="917">
          <cell r="G917" t="str">
            <v>ROCK SNOW PARK LLC</v>
          </cell>
          <cell r="H917" t="str">
            <v>THE LODGE AT THE ROCK</v>
          </cell>
        </row>
        <row r="918">
          <cell r="G918" t="str">
            <v>ROCOR INDUSTIRES</v>
          </cell>
          <cell r="H918" t="str">
            <v>2485 WASHINGTON ROAD</v>
          </cell>
        </row>
        <row r="919">
          <cell r="G919" t="str">
            <v>ROLAND L. APPLETON, INC.</v>
          </cell>
          <cell r="H919" t="str">
            <v>270 S COMMON STREET</v>
          </cell>
        </row>
        <row r="920">
          <cell r="G920" t="str">
            <v>ROLLING SEVEN</v>
          </cell>
          <cell r="H920" t="str">
            <v>244 5TH AVE SUITE#2001</v>
          </cell>
        </row>
        <row r="921">
          <cell r="G921" t="str">
            <v>ROMANA HUZEROVA</v>
          </cell>
          <cell r="H921" t="str">
            <v>13155 IXORA COURT APT. 1012</v>
          </cell>
        </row>
        <row r="922">
          <cell r="G922" t="str">
            <v>RONALD L. BOOK PA</v>
          </cell>
          <cell r="H922" t="str">
            <v>CONCORDE CENTER  2 2999 NE 191STREER PH 6</v>
          </cell>
        </row>
        <row r="923">
          <cell r="G923" t="str">
            <v>RONALD L. BOOK PA</v>
          </cell>
          <cell r="H923" t="str">
            <v>18851 N.E. 29th Avenue Suite 1010</v>
          </cell>
        </row>
        <row r="924">
          <cell r="G924" t="str">
            <v>RONALD L. BOOK PA</v>
          </cell>
          <cell r="H924" t="str">
            <v>106 EAST COLLEGE AVENUE 14TH FLOOR</v>
          </cell>
        </row>
        <row r="925">
          <cell r="G925" t="str">
            <v>ROSCOE FLOYD</v>
          </cell>
          <cell r="H925" t="str">
            <v>317 DARTMOUTH DR. SE</v>
          </cell>
        </row>
        <row r="926">
          <cell r="G926" t="str">
            <v>ROSEN SHINGLE CREEK</v>
          </cell>
          <cell r="H926" t="str">
            <v>ATT: ACCOUNTS RECEIVABLE 9840 INTERNATIONAL DR,</v>
          </cell>
        </row>
        <row r="927">
          <cell r="G927" t="str">
            <v>ROSES N RUST</v>
          </cell>
          <cell r="H927" t="str">
            <v>RUSS CAUSEY STUDIO 629 629 S. HANOVER STREET BALTIMOR, MD. 21230</v>
          </cell>
        </row>
        <row r="928">
          <cell r="G928" t="str">
            <v>ROSEWOOD EVENT, LLC</v>
          </cell>
          <cell r="H928" t="str">
            <v>351 HICKS VALLEY ROAD</v>
          </cell>
        </row>
        <row r="929">
          <cell r="G929" t="str">
            <v>ROSSVILLE HIGH SCHOOL</v>
          </cell>
          <cell r="H929" t="str">
            <v>1 ROBERT EGLY DRIVE</v>
          </cell>
        </row>
        <row r="930">
          <cell r="G930" t="str">
            <v>RUBEN COMPANIONI</v>
          </cell>
          <cell r="H930" t="str">
            <v>5900 W 3RD LANE</v>
          </cell>
        </row>
        <row r="931">
          <cell r="G931" t="str">
            <v>RUBIKS GROOVE</v>
          </cell>
          <cell r="H931" t="str">
            <v>188 COTTONWOOD DRIVE</v>
          </cell>
        </row>
        <row r="932">
          <cell r="G932" t="str">
            <v>RUTGERS, THE STATE UNIVERSITY</v>
          </cell>
          <cell r="H932" t="str">
            <v>33 KNIGHTSBRIDGE ROAD PISCATAWAY, NJ 088854</v>
          </cell>
        </row>
        <row r="933">
          <cell r="G933" t="str">
            <v>RYDER TRANSPORTATION SERVICES</v>
          </cell>
          <cell r="H933" t="str">
            <v>LOCKBOX FILE 56347</v>
          </cell>
        </row>
        <row r="934">
          <cell r="G934" t="str">
            <v>S&amp;W SPORTS</v>
          </cell>
          <cell r="H934" t="str">
            <v>ATTN: TIM FARMER 269 S. MAIN STREET</v>
          </cell>
        </row>
        <row r="935">
          <cell r="G935" t="str">
            <v>SACRAMENTO BALLON COMPANY</v>
          </cell>
          <cell r="H935" t="str">
            <v>5165 AUBURN BLVD</v>
          </cell>
        </row>
        <row r="936">
          <cell r="G936" t="str">
            <v>SACRAMENTO METROCHAMBER CHAMBER OF COMMERCE</v>
          </cell>
          <cell r="H936" t="str">
            <v>101 L STREET #557</v>
          </cell>
        </row>
        <row r="937">
          <cell r="G937" t="str">
            <v>SALESFORCE.COM INC</v>
          </cell>
          <cell r="H937" t="str">
            <v>P.O. BOX 203141</v>
          </cell>
        </row>
        <row r="938">
          <cell r="G938" t="str">
            <v>SAMANTHA KUROSKI</v>
          </cell>
          <cell r="H938" t="str">
            <v>9646 N 23RD ST</v>
          </cell>
        </row>
        <row r="939">
          <cell r="G939" t="str">
            <v>SAN FRANCISCO MUNICIPAL TRANSPORTION</v>
          </cell>
          <cell r="H939" t="str">
            <v>PO BOX 7718</v>
          </cell>
        </row>
        <row r="940">
          <cell r="G940" t="str">
            <v>SANCHEZ TROPHIES</v>
          </cell>
          <cell r="H940" t="str">
            <v>12133 HATTERAS ST.</v>
          </cell>
        </row>
        <row r="941">
          <cell r="G941" t="str">
            <v>SANDSTONE ENTERTAINMENT</v>
          </cell>
          <cell r="H941" t="str">
            <v>1636 BILOXI CT</v>
          </cell>
        </row>
        <row r="942">
          <cell r="G942" t="str">
            <v>SANDWICH POLICE DEPARTMENT</v>
          </cell>
          <cell r="H942" t="str">
            <v>255 COTUIT ROAD</v>
          </cell>
        </row>
        <row r="943">
          <cell r="G943" t="str">
            <v>SARRA DENNEHY</v>
          </cell>
          <cell r="H943" t="str">
            <v>BEST BUDDIES NEW HAMPSHIRE 500 N. COMMERCIAL ST.</v>
          </cell>
        </row>
        <row r="944">
          <cell r="G944" t="str">
            <v>SAVOIR FAIRE</v>
          </cell>
          <cell r="H944" t="str">
            <v>695 NE 77TH STREET</v>
          </cell>
        </row>
        <row r="945">
          <cell r="G945" t="str">
            <v>SAY IT WITH FLOWERS</v>
          </cell>
          <cell r="H945" t="str">
            <v>324 NICHOLAS PKWY W</v>
          </cell>
        </row>
        <row r="946">
          <cell r="G946" t="str">
            <v>SCGVIII-SARDIS LLC</v>
          </cell>
          <cell r="H946" t="str">
            <v>PO BOX 724498 ATLANTA, GA, 31139</v>
          </cell>
        </row>
        <row r="947">
          <cell r="G947" t="str">
            <v>SCHRAFFT CENTER LLC</v>
          </cell>
          <cell r="H947" t="str">
            <v>c/o Flately Managament Company LLC 45 Braintree Hill Office Park, Suite 300 Braintree, MA, 02184 Attn: Accounts Recievable</v>
          </cell>
        </row>
        <row r="948">
          <cell r="G948" t="str">
            <v>SCORE ENGRAVING, LLC</v>
          </cell>
          <cell r="H948"/>
        </row>
        <row r="949">
          <cell r="G949" t="str">
            <v>SCOTT CHEREK</v>
          </cell>
          <cell r="H949" t="str">
            <v>7309 SOUTH NORTH CAPE ROAD</v>
          </cell>
        </row>
        <row r="950">
          <cell r="G950" t="str">
            <v>SCOTT ENSELL</v>
          </cell>
          <cell r="H950" t="str">
            <v>13330 HEMPSTEAD ROAD</v>
          </cell>
        </row>
        <row r="951">
          <cell r="G951" t="str">
            <v>SCOTT JAMES O'CONNELL</v>
          </cell>
          <cell r="H951" t="str">
            <v>8746 AUTUMN GREEN DRIVE</v>
          </cell>
        </row>
        <row r="952">
          <cell r="G952" t="str">
            <v>SCOTT M TRACY</v>
          </cell>
          <cell r="H952"/>
        </row>
        <row r="953">
          <cell r="G953" t="str">
            <v>SCOTT MASHEK</v>
          </cell>
          <cell r="H953" t="str">
            <v>1506 PARK AVENUE</v>
          </cell>
        </row>
        <row r="954">
          <cell r="G954" t="str">
            <v>SEATTLE TAGS</v>
          </cell>
          <cell r="H954" t="str">
            <v>ATTN: JIM HOERST 1964 WINGATE COURT</v>
          </cell>
        </row>
        <row r="955">
          <cell r="G955" t="str">
            <v>SECRETARY OF STATE</v>
          </cell>
          <cell r="H955"/>
        </row>
        <row r="956">
          <cell r="G956" t="str">
            <v>SEYFARTH SHAW LLP</v>
          </cell>
          <cell r="H956" t="str">
            <v>2 SEAPORT LANE #300,</v>
          </cell>
        </row>
        <row r="957">
          <cell r="G957" t="str">
            <v>SGT. DARREN BROWN</v>
          </cell>
          <cell r="H957" t="str">
            <v>2200 W. Flagler</v>
          </cell>
        </row>
        <row r="958">
          <cell r="G958" t="str">
            <v>SGT. MAGDIEL ARMENTEROS</v>
          </cell>
          <cell r="H958" t="str">
            <v>2200 W. Flagler</v>
          </cell>
        </row>
        <row r="959">
          <cell r="G959" t="str">
            <v>SGT. MARIO DELL AMICO</v>
          </cell>
          <cell r="H959"/>
        </row>
        <row r="960">
          <cell r="G960" t="str">
            <v>SGT. MARIO DELL AMICO</v>
          </cell>
          <cell r="H960" t="str">
            <v>2200 W. Flagler</v>
          </cell>
        </row>
        <row r="961">
          <cell r="G961" t="str">
            <v>SHALLENBERGER CONCESSIONS, LLC</v>
          </cell>
          <cell r="H961" t="str">
            <v>510 W. STATION SQUAREDR.</v>
          </cell>
        </row>
        <row r="962">
          <cell r="G962" t="str">
            <v>SHARP BUSINESS SYSTEMS</v>
          </cell>
          <cell r="H962" t="str">
            <v>DEPT. 1238 P.O. BOX 121238</v>
          </cell>
        </row>
        <row r="963">
          <cell r="G963" t="str">
            <v>SHARP BUSINESS SYSTEMS</v>
          </cell>
          <cell r="H963" t="str">
            <v>DEPT. 1238 P.O.BOX 121238</v>
          </cell>
        </row>
        <row r="964">
          <cell r="G964" t="str">
            <v>SHARP ELECTRONICS CORPORATION</v>
          </cell>
          <cell r="H964" t="str">
            <v>P.O. BOX 41602</v>
          </cell>
        </row>
        <row r="965">
          <cell r="G965" t="str">
            <v>SHATTERPROOF MEDIA</v>
          </cell>
          <cell r="H965" t="str">
            <v>2817 WEST END AVE., SUITE 126-349,</v>
          </cell>
        </row>
        <row r="966">
          <cell r="G966" t="str">
            <v>SHAWMUT ADVERTISING INC.</v>
          </cell>
          <cell r="H966" t="str">
            <v>310 JUBILEE DRIVE</v>
          </cell>
        </row>
        <row r="967">
          <cell r="G967" t="str">
            <v>SHAW'S SUPERMARKET, INC.</v>
          </cell>
          <cell r="H967" t="str">
            <v>ATT: TERESA EDINGTON 750 WEST CENTER STREET</v>
          </cell>
        </row>
        <row r="968">
          <cell r="G968" t="str">
            <v>SHERWOOD FOREST COMPANY</v>
          </cell>
          <cell r="H968" t="str">
            <v>6581 University Ave.</v>
          </cell>
        </row>
        <row r="969">
          <cell r="G969" t="str">
            <v>SHRM NM STATE COUNCIL</v>
          </cell>
          <cell r="H969" t="str">
            <v>PO BOX 95493</v>
          </cell>
        </row>
        <row r="970">
          <cell r="G970" t="str">
            <v>SIGHT &amp; SOUND PRODUCTIONS</v>
          </cell>
          <cell r="H970" t="str">
            <v>3636 BEACHWOOD COURT</v>
          </cell>
        </row>
        <row r="971">
          <cell r="G971" t="str">
            <v>SIGN N PINT</v>
          </cell>
          <cell r="H971" t="str">
            <v>9955 SW BEAVERTON-HILLSDALE HWY #225</v>
          </cell>
        </row>
        <row r="972">
          <cell r="G972" t="str">
            <v>SIGNARAMA</v>
          </cell>
          <cell r="H972" t="str">
            <v>62 MAIN STREET</v>
          </cell>
        </row>
        <row r="973">
          <cell r="G973" t="str">
            <v>SIGNATURE EVENT</v>
          </cell>
          <cell r="H973" t="str">
            <v>6046 FM 2920 #511</v>
          </cell>
        </row>
        <row r="974">
          <cell r="G974" t="str">
            <v>SILVER LEAF SIGNS &amp; GRAPHICS</v>
          </cell>
          <cell r="H974" t="str">
            <v>11830 WEST RIPLEY AVE</v>
          </cell>
        </row>
        <row r="975">
          <cell r="G975" t="str">
            <v>SIMON LEE</v>
          </cell>
          <cell r="H975" t="str">
            <v>322 EL DORADO DRIVE DALY CITY, CA. 94015</v>
          </cell>
        </row>
        <row r="976">
          <cell r="G976" t="str">
            <v>SKIRBALL CULTURAL CENTER</v>
          </cell>
          <cell r="H976" t="str">
            <v>2701 NORTH SEPULVEDA BLVD</v>
          </cell>
        </row>
        <row r="977">
          <cell r="G977" t="str">
            <v>SKY HIGH CHEF SERVICES, LLC</v>
          </cell>
          <cell r="H977" t="str">
            <v>460 NE 28TH ST #3205</v>
          </cell>
        </row>
        <row r="978">
          <cell r="G978" t="str">
            <v>SMART &amp; HOW LLC</v>
          </cell>
          <cell r="H978" t="str">
            <v>515 CENTERPOINT DRIVE MIDDLETOWN, CT, 06457</v>
          </cell>
        </row>
        <row r="979">
          <cell r="G979" t="str">
            <v>SMART SOURCE OF GEORGIA, LLC</v>
          </cell>
          <cell r="H979" t="str">
            <v>P.O. BOX 932146</v>
          </cell>
        </row>
        <row r="980">
          <cell r="G980" t="str">
            <v>SMART SOURCE OF GEORGIA, LLC</v>
          </cell>
          <cell r="H980"/>
        </row>
        <row r="981">
          <cell r="G981" t="str">
            <v>SMART SOURCE OF GEORGIA, LLC</v>
          </cell>
          <cell r="H981" t="str">
            <v>SMART SOURCE P.O. BOX 2303</v>
          </cell>
        </row>
        <row r="982">
          <cell r="G982" t="str">
            <v>SMART SOURCE OF GEORGIA, LLC</v>
          </cell>
          <cell r="H982" t="str">
            <v>9050 PINES BLVD. SUITE # 205 PEMBROKE OINES, FL. 33024</v>
          </cell>
        </row>
        <row r="983">
          <cell r="G983" t="str">
            <v>SMG</v>
          </cell>
          <cell r="H983" t="str">
            <v>ATTN:SYLVIA FELLIN 1410 S. MUSEUM CAMPUS DRIVE, GATE 14</v>
          </cell>
        </row>
        <row r="984">
          <cell r="G984" t="str">
            <v>SNAP HAPPY PHOTO BOOTH</v>
          </cell>
          <cell r="H984" t="str">
            <v>821 N. AVONDALE RD</v>
          </cell>
        </row>
        <row r="985">
          <cell r="G985" t="str">
            <v>SO CHIC LIMITED</v>
          </cell>
          <cell r="H985" t="str">
            <v>111 W. WASHINGTON ST</v>
          </cell>
        </row>
        <row r="986">
          <cell r="G986" t="str">
            <v>SOCIAL BLENDS LLC</v>
          </cell>
          <cell r="H986" t="str">
            <v>SOCIAL BLENDS LLC PO BOX 992</v>
          </cell>
        </row>
        <row r="987">
          <cell r="G987" t="str">
            <v>SOCIETY FOR HUMAN RESOURCE MANAGEMENT</v>
          </cell>
          <cell r="H987" t="str">
            <v>P.O. BOX 79547</v>
          </cell>
        </row>
        <row r="988">
          <cell r="G988" t="str">
            <v>SOFIA PATTERSON</v>
          </cell>
          <cell r="H988" t="str">
            <v>225 CHESTNUT TREE HILL ROAD</v>
          </cell>
        </row>
        <row r="989">
          <cell r="G989" t="str">
            <v>SOLDIER FIELD</v>
          </cell>
          <cell r="H989" t="str">
            <v>1410 MUSEUM CAMPUS DR,</v>
          </cell>
        </row>
        <row r="990">
          <cell r="G990" t="str">
            <v>SOPHIE DUBUISSON</v>
          </cell>
          <cell r="H990" t="str">
            <v>SOPHIE DUBUISSON 224 SACKETT ST., APT 1L</v>
          </cell>
        </row>
        <row r="991">
          <cell r="G991" t="str">
            <v>SORENSON COMMUNICATIONS, LLC</v>
          </cell>
          <cell r="H991" t="str">
            <v>4192 S. RIVERBOAT ROAD</v>
          </cell>
        </row>
        <row r="992">
          <cell r="G992" t="str">
            <v>SOUNDHOUSE RENTALS, INC</v>
          </cell>
          <cell r="H992" t="str">
            <v>117 BANKER ST.</v>
          </cell>
        </row>
        <row r="993">
          <cell r="G993" t="str">
            <v>SOUTHDOWN CREATIVE LLC</v>
          </cell>
          <cell r="H993" t="str">
            <v>85 S ATLANTIC ST</v>
          </cell>
        </row>
        <row r="994">
          <cell r="G994" t="str">
            <v>SOUTHERN CALIFORNIA SOUND IMAGE</v>
          </cell>
          <cell r="H994" t="str">
            <v>2425 AUTO PARK WAY</v>
          </cell>
        </row>
        <row r="995">
          <cell r="G995" t="str">
            <v>SOUTHERN TROPHY HOUSE, INC</v>
          </cell>
          <cell r="H995" t="str">
            <v>2705 NOLENSVILLE PIKE</v>
          </cell>
        </row>
        <row r="996">
          <cell r="G996" t="str">
            <v>SouthPark</v>
          </cell>
          <cell r="H996" t="str">
            <v>4400 Sharon Road, Suite 173</v>
          </cell>
        </row>
        <row r="997">
          <cell r="G997" t="str">
            <v>SOUTHWEST LUXURY SEDAN</v>
          </cell>
          <cell r="H997" t="str">
            <v>7639 E. CORONADO RD.</v>
          </cell>
        </row>
        <row r="998">
          <cell r="G998" t="str">
            <v>SPANISH WELLS</v>
          </cell>
          <cell r="H998" t="str">
            <v>9801 TREASURE CAY LANE</v>
          </cell>
        </row>
        <row r="999">
          <cell r="G999" t="str">
            <v>SPARK OFFICES</v>
          </cell>
          <cell r="H999"/>
        </row>
        <row r="1000">
          <cell r="G1000" t="str">
            <v>SPAY, INC.</v>
          </cell>
          <cell r="H1000" t="str">
            <v>DEEPT 3752 PO BOX 123752</v>
          </cell>
        </row>
        <row r="1001">
          <cell r="G1001" t="str">
            <v>SPEEDPRO IMAGING</v>
          </cell>
          <cell r="H1001" t="str">
            <v>358 JEFFERSON ROAD</v>
          </cell>
        </row>
        <row r="1002">
          <cell r="G1002" t="str">
            <v>SPEEDPRO IMAGING - CA</v>
          </cell>
          <cell r="H1002" t="str">
            <v>1101 W. 190TH STREET UNIT A</v>
          </cell>
        </row>
        <row r="1003">
          <cell r="G1003" t="str">
            <v>SPREAD YOUR SUNSHINE, LLC</v>
          </cell>
          <cell r="H1003" t="str">
            <v>4420 W. CORONA STREET</v>
          </cell>
        </row>
        <row r="1004">
          <cell r="G1004" t="str">
            <v>SQUEAK BALLON &amp; DECOR</v>
          </cell>
          <cell r="H1004" t="str">
            <v>3211 REINHART DR.</v>
          </cell>
        </row>
        <row r="1005">
          <cell r="G1005" t="str">
            <v>ST. LOUIS COUNTY PARKS</v>
          </cell>
          <cell r="H1005" t="str">
            <v>ATTN: MAGGIE MARTIN 41 SOUTH CENTRAL</v>
          </cell>
        </row>
        <row r="1006">
          <cell r="G1006" t="str">
            <v>STANDARD EVENT RENTALS</v>
          </cell>
          <cell r="H1006" t="str">
            <v>PO BOX 70512</v>
          </cell>
        </row>
        <row r="1007">
          <cell r="G1007" t="str">
            <v>STAPLES ADVANTAGE</v>
          </cell>
          <cell r="H1007"/>
        </row>
        <row r="1008">
          <cell r="G1008" t="str">
            <v>STAPLES ADVANTAGE</v>
          </cell>
          <cell r="H1008" t="str">
            <v>P.O. BOX 70242</v>
          </cell>
        </row>
        <row r="1009">
          <cell r="G1009" t="str">
            <v>STAR QUALITY PARTIES</v>
          </cell>
          <cell r="H1009" t="str">
            <v>27754 VIA RODRIGO</v>
          </cell>
        </row>
        <row r="1010">
          <cell r="G1010" t="str">
            <v>STARK BREWING COMPANY</v>
          </cell>
          <cell r="H1010" t="str">
            <v>500 N. COMMERCIAL ST</v>
          </cell>
        </row>
        <row r="1011">
          <cell r="G1011" t="str">
            <v>STARR MARKETING &amp; EVENTS LLC</v>
          </cell>
          <cell r="H1011" t="str">
            <v>PO BOX 291</v>
          </cell>
        </row>
        <row r="1012">
          <cell r="G1012" t="str">
            <v>STATE BOARD OF ELECTIONS</v>
          </cell>
          <cell r="H1012" t="str">
            <v>151 WEST STREET SUITE 200</v>
          </cell>
        </row>
        <row r="1013">
          <cell r="G1013" t="str">
            <v>STATE CORPORATION COMMISSION</v>
          </cell>
          <cell r="H1013" t="str">
            <v>CLERK'S OFFICE PO BOX 1197</v>
          </cell>
        </row>
        <row r="1014">
          <cell r="G1014" t="str">
            <v>STEFANI DAILEY</v>
          </cell>
          <cell r="H1014" t="str">
            <v>9850 SW 222 TERRACE</v>
          </cell>
        </row>
        <row r="1015">
          <cell r="G1015" t="str">
            <v>STEPHEN C. O'CONNELL CENTER</v>
          </cell>
          <cell r="H1015" t="str">
            <v>AMANDA RUSSO 1360 W UNIV. AVE - APT 655</v>
          </cell>
        </row>
        <row r="1016">
          <cell r="G1016" t="str">
            <v>STERLING VOLUNTEERS</v>
          </cell>
          <cell r="H1016" t="str">
            <v>PO BOX 9469</v>
          </cell>
        </row>
        <row r="1017">
          <cell r="G1017" t="str">
            <v>Steven Elliott</v>
          </cell>
          <cell r="H1017" t="str">
            <v>40 LOCUST COURT</v>
          </cell>
        </row>
        <row r="1018">
          <cell r="G1018" t="str">
            <v>STEVEN MITCHELL</v>
          </cell>
          <cell r="H1018" t="str">
            <v>19 W. CONCORDA DRIVE, APT #102</v>
          </cell>
        </row>
        <row r="1019">
          <cell r="G1019" t="str">
            <v>STRAVA INC</v>
          </cell>
          <cell r="H1019" t="str">
            <v>208 UTAH ST. 2ND FLOOR</v>
          </cell>
        </row>
        <row r="1020">
          <cell r="G1020" t="str">
            <v>STRIVVEN MEDIA LLC</v>
          </cell>
          <cell r="H1020" t="str">
            <v>1280 HENDERSONVILLE ROAD</v>
          </cell>
        </row>
        <row r="1021">
          <cell r="G1021" t="str">
            <v>STRIVVEN MEDIA, LLC</v>
          </cell>
          <cell r="H1021" t="str">
            <v>1280 HENDERSONVILLE RD.</v>
          </cell>
        </row>
        <row r="1022">
          <cell r="G1022" t="str">
            <v>STYLE CATERING INC</v>
          </cell>
          <cell r="H1022" t="str">
            <v>7705 NW 29th Street Suite 103 MIAMI, FL 33122_x000D_</v>
          </cell>
        </row>
        <row r="1023">
          <cell r="G1023" t="str">
            <v>SUB ZERO NITROGEN ICE CREAM</v>
          </cell>
          <cell r="H1023" t="str">
            <v>83 MAIN ST</v>
          </cell>
        </row>
        <row r="1024">
          <cell r="G1024" t="str">
            <v>SUBURBAN RENTAL</v>
          </cell>
          <cell r="H1024" t="str">
            <v>4710 LOWER ROSWELL RD</v>
          </cell>
        </row>
        <row r="1025">
          <cell r="G1025" t="str">
            <v>SUNSHINE TENTS &amp; EVENT RENTALS</v>
          </cell>
          <cell r="H1025" t="str">
            <v>2322 S.W. 58TH TERRACE</v>
          </cell>
        </row>
        <row r="1026">
          <cell r="G1026" t="str">
            <v>SUPERIOR PARTY RENTAL</v>
          </cell>
          <cell r="H1026" t="str">
            <v>609 N ORANGE AVE#5</v>
          </cell>
        </row>
        <row r="1027">
          <cell r="G1027" t="str">
            <v>SUVARNA SHIRODKAR</v>
          </cell>
          <cell r="H1027" t="str">
            <v>636 Audubon Trce W.,</v>
          </cell>
        </row>
        <row r="1028">
          <cell r="G1028" t="str">
            <v>SWAGGER LLC</v>
          </cell>
          <cell r="H1028" t="str">
            <v>345 W HANCOCK AVENUE,</v>
          </cell>
        </row>
        <row r="1029">
          <cell r="G1029" t="str">
            <v>TAMPA EVENT PHOTO BOOTH</v>
          </cell>
          <cell r="H1029" t="str">
            <v>15476 NW 77TH CT. # 190</v>
          </cell>
        </row>
        <row r="1030">
          <cell r="G1030" t="str">
            <v>TAMPA SPORTS AUTHORITY</v>
          </cell>
          <cell r="H1030"/>
        </row>
        <row r="1031">
          <cell r="G1031" t="str">
            <v>TAMPA SPORTS AUTHORITY</v>
          </cell>
          <cell r="H1031" t="str">
            <v>4201 N. DALE MABRY HIGHWAY</v>
          </cell>
        </row>
        <row r="1032">
          <cell r="G1032" t="str">
            <v>TANNER WARD</v>
          </cell>
          <cell r="H1032" t="str">
            <v>5618 B ST. (APT #2)</v>
          </cell>
        </row>
        <row r="1033">
          <cell r="G1033" t="str">
            <v>Tap House Media</v>
          </cell>
          <cell r="H1033" t="str">
            <v>122 Mt. Vernon Street</v>
          </cell>
        </row>
        <row r="1034">
          <cell r="G1034" t="str">
            <v>TARA MORAS</v>
          </cell>
          <cell r="H1034"/>
        </row>
        <row r="1035">
          <cell r="G1035" t="str">
            <v>TASC PERFORMANCE INC</v>
          </cell>
          <cell r="H1035" t="str">
            <v>4308 Firestone Road</v>
          </cell>
        </row>
        <row r="1036">
          <cell r="G1036" t="str">
            <v>TATUM ENTERPRISES</v>
          </cell>
          <cell r="H1036" t="str">
            <v>ATTN: LAMAR TATUM 240 LEAF BUD CT</v>
          </cell>
        </row>
        <row r="1037">
          <cell r="G1037" t="str">
            <v>TAUSHA DICKINSON</v>
          </cell>
          <cell r="H1037" t="str">
            <v>604 TYWATER CROSSING BLVD</v>
          </cell>
        </row>
        <row r="1038">
          <cell r="G1038" t="str">
            <v>TAYLOR RENTAL</v>
          </cell>
          <cell r="H1038" t="str">
            <v>276 NORTH STATE STREET</v>
          </cell>
        </row>
        <row r="1039">
          <cell r="G1039" t="str">
            <v>TEMBO</v>
          </cell>
          <cell r="H1039" t="str">
            <v>275 W. WISCONSIN AVE SUITE 260</v>
          </cell>
        </row>
        <row r="1040">
          <cell r="G1040" t="str">
            <v>THE AV DEPARTMENT LLC</v>
          </cell>
          <cell r="H1040" t="str">
            <v>PO BOX 12697</v>
          </cell>
        </row>
        <row r="1041">
          <cell r="G1041" t="str">
            <v>THE AWARDS CENTER</v>
          </cell>
          <cell r="H1041" t="str">
            <v>1044 WEST 17 ST</v>
          </cell>
        </row>
        <row r="1042">
          <cell r="G1042" t="str">
            <v>THE AWARDS STORE</v>
          </cell>
          <cell r="H1042" t="str">
            <v>736 NORTH MILLS AVENUE</v>
          </cell>
        </row>
        <row r="1043">
          <cell r="G1043" t="str">
            <v>THE AWARDS STORE</v>
          </cell>
          <cell r="H1043" t="str">
            <v>736 N. Mills Ave</v>
          </cell>
        </row>
        <row r="1044">
          <cell r="G1044" t="str">
            <v>THE BATTEN GROUP</v>
          </cell>
          <cell r="H1044" t="str">
            <v>3046 SENNA DRIVE</v>
          </cell>
        </row>
        <row r="1045">
          <cell r="G1045" t="str">
            <v>THE CLUB INC</v>
          </cell>
          <cell r="H1045" t="str">
            <v>ATTN: Private Events Office P.O. Box 59149</v>
          </cell>
        </row>
        <row r="1046">
          <cell r="G1046" t="str">
            <v>THE CORNER BALLOON SHOPPE</v>
          </cell>
          <cell r="H1046" t="str">
            <v>16358 COUNTY ROAD 30 W</v>
          </cell>
        </row>
        <row r="1047">
          <cell r="G1047" t="str">
            <v>THE DELAWARE EMPLOYMENT TRAINING FUND</v>
          </cell>
          <cell r="H1047" t="str">
            <v>P.O BOX 9953</v>
          </cell>
        </row>
        <row r="1048">
          <cell r="G1048" t="str">
            <v>THE DOUBLE TREE BY HILTON MANCHESTER DOWNTOWN</v>
          </cell>
          <cell r="H1048" t="str">
            <v>700 ELM ST</v>
          </cell>
        </row>
        <row r="1049">
          <cell r="G1049" t="str">
            <v>The Fillmore Charlotte</v>
          </cell>
          <cell r="H1049" t="str">
            <v>820 Hamilton St. Suite B2</v>
          </cell>
        </row>
        <row r="1050">
          <cell r="G1050" t="str">
            <v>THE GRAND</v>
          </cell>
          <cell r="H1050" t="str">
            <v>38 LACKAWANNA AVENUE</v>
          </cell>
        </row>
        <row r="1051">
          <cell r="G1051" t="str">
            <v>THE HALL ON DRAGON</v>
          </cell>
          <cell r="H1051" t="str">
            <v>8805 SOVEREIGN ROW</v>
          </cell>
        </row>
        <row r="1052">
          <cell r="G1052" t="str">
            <v>THE HAMILTON PARKS CONSERVACY</v>
          </cell>
          <cell r="H1052" t="str">
            <v>106 N. SECOND ST.</v>
          </cell>
        </row>
        <row r="1053">
          <cell r="G1053" t="str">
            <v>THE HARTFORD</v>
          </cell>
          <cell r="H1053" t="str">
            <v>PO BOX 660916</v>
          </cell>
        </row>
        <row r="1054">
          <cell r="G1054" t="str">
            <v>THE HENRY FORD</v>
          </cell>
          <cell r="H1054" t="str">
            <v>ATTN: JOANNE PETERKA EVENT SALES OFFICE 20900 OAKWOOD BLVD.</v>
          </cell>
        </row>
        <row r="1055">
          <cell r="G1055" t="str">
            <v>THE HENRY HOTEL</v>
          </cell>
          <cell r="H1055" t="str">
            <v>300 TOWN CENTER DRIVE</v>
          </cell>
        </row>
        <row r="1056">
          <cell r="G1056" t="str">
            <v>THE HONORS PROGRAM, LLC</v>
          </cell>
          <cell r="H1056" t="str">
            <v>16350 KEY LAGO AVE</v>
          </cell>
        </row>
        <row r="1057">
          <cell r="G1057" t="str">
            <v>THE JORDAN KAHN MUSIC COMPANY LLC</v>
          </cell>
          <cell r="H1057" t="str">
            <v>1722 ROUTH ST SUITE 1710 DALLAS, TX 5201</v>
          </cell>
        </row>
        <row r="1058">
          <cell r="G1058" t="str">
            <v>THE MAYO HOTEL</v>
          </cell>
          <cell r="H1058" t="str">
            <v>ATTN: ANGELICA RUIZ 115 W. 5TH ST.</v>
          </cell>
        </row>
        <row r="1059">
          <cell r="G1059" t="str">
            <v>THE MEDIA LAB</v>
          </cell>
          <cell r="H1059" t="str">
            <v>4500 N. HIATUS ROAD SUITE # 213 SUNRISE, FL. 33351</v>
          </cell>
        </row>
        <row r="1060">
          <cell r="G1060" t="str">
            <v>THE MERRY ROCKERS</v>
          </cell>
          <cell r="H1060" t="str">
            <v>ATTN: MS. MARISA LELOGEAIS 64 EAST 94 STREET, #5F</v>
          </cell>
        </row>
        <row r="1061">
          <cell r="G1061" t="str">
            <v>THE NONPROFIT PARTNERSHIP</v>
          </cell>
          <cell r="H1061" t="str">
            <v>4900 E. CONNANT STREET</v>
          </cell>
        </row>
        <row r="1062">
          <cell r="G1062" t="str">
            <v>THE PFISTER HOTEL</v>
          </cell>
          <cell r="H1062" t="str">
            <v>424 E. WISCONSIN AVE.</v>
          </cell>
        </row>
        <row r="1063">
          <cell r="G1063" t="str">
            <v>THE PREDICTIVE INDEX</v>
          </cell>
          <cell r="H1063" t="str">
            <v>ATTN: ACCOUNTING PO BOX 675320</v>
          </cell>
        </row>
        <row r="1064">
          <cell r="G1064" t="str">
            <v>THE RENTAL DEPOT,INC</v>
          </cell>
          <cell r="H1064" t="str">
            <v>11206 BLUEGRASS PARKWAY</v>
          </cell>
        </row>
        <row r="1065">
          <cell r="G1065" t="str">
            <v>THE RESEARCH CORPORATION OF UNIVERSITY OF HAWAII</v>
          </cell>
          <cell r="H1065" t="str">
            <v>1410 LOWER CAMPUS ROAD, 141F</v>
          </cell>
        </row>
        <row r="1066">
          <cell r="G1066" t="str">
            <v>THE RITZ CARLTON - DENVER</v>
          </cell>
          <cell r="H1066" t="str">
            <v>1881 CURTIS STREET</v>
          </cell>
        </row>
        <row r="1067">
          <cell r="G1067" t="str">
            <v>THE RON PEARSON CENTER</v>
          </cell>
          <cell r="H1067" t="str">
            <v>5820 WESTON PARKWAY</v>
          </cell>
        </row>
        <row r="1068">
          <cell r="G1068" t="str">
            <v>THE SIGN SAVERS CORP</v>
          </cell>
          <cell r="H1068" t="str">
            <v>12385 SW 129 CT STE. 101</v>
          </cell>
        </row>
        <row r="1069">
          <cell r="G1069" t="str">
            <v>THE SNAPBAR</v>
          </cell>
          <cell r="H1069" t="str">
            <v>6659 KIMBALL DRIVE SUITE C-308</v>
          </cell>
        </row>
        <row r="1070">
          <cell r="G1070" t="str">
            <v>THE TANK, LLC</v>
          </cell>
          <cell r="H1070" t="str">
            <v>5100 NW 72 AVE BAY A-1</v>
          </cell>
        </row>
        <row r="1071">
          <cell r="G1071" t="str">
            <v>THE TOWN OF DUXBURY</v>
          </cell>
          <cell r="H1071" t="str">
            <v>DUXBURY POLICE DEPT. 155 MAYFLOWER STREET</v>
          </cell>
        </row>
        <row r="1072">
          <cell r="G1072" t="str">
            <v>THE TOWN OF DUXBURY</v>
          </cell>
          <cell r="H1072" t="str">
            <v>DUXBURY POLICE DEPARTMENT 443 WEST STREET</v>
          </cell>
        </row>
        <row r="1073">
          <cell r="G1073" t="str">
            <v>THE TREASURER, STATE OF NEW JERSEY</v>
          </cell>
          <cell r="H1073" t="str">
            <v>Special Events, Liberty State Park 200 MORRIS PESIN DR</v>
          </cell>
        </row>
        <row r="1074">
          <cell r="G1074" t="str">
            <v>THE UPS STORE HALES CORNER</v>
          </cell>
          <cell r="H1074" t="str">
            <v>5300 S 108TH ST,</v>
          </cell>
        </row>
        <row r="1075">
          <cell r="G1075" t="str">
            <v>THE WHITE APRON INC</v>
          </cell>
          <cell r="H1075" t="str">
            <v>ONE WASHINGTON PLACE SUITE 1024</v>
          </cell>
        </row>
        <row r="1076">
          <cell r="G1076" t="str">
            <v>THE WINTERGARDEN</v>
          </cell>
          <cell r="H1076" t="str">
            <v>KNC ELEGANCE LLC 1 BAUSCH &amp; LOMB PLACE</v>
          </cell>
        </row>
        <row r="1077">
          <cell r="G1077" t="str">
            <v>THOMAS CRAVEN</v>
          </cell>
          <cell r="H1077" t="str">
            <v>125 BATESVIEW DR</v>
          </cell>
        </row>
        <row r="1078">
          <cell r="G1078" t="str">
            <v>THOMAS STEBBINS</v>
          </cell>
          <cell r="H1078" t="str">
            <v>54 GROESBECK PLACE</v>
          </cell>
        </row>
        <row r="1079">
          <cell r="G1079" t="str">
            <v>THOMAS WHITE WOODWORKER</v>
          </cell>
          <cell r="H1079" t="str">
            <v>415A MAIN STREET CENTERVILLE, MA. 02632</v>
          </cell>
        </row>
        <row r="1080">
          <cell r="G1080" t="str">
            <v>THOMPSON ENTERTAINMENT</v>
          </cell>
          <cell r="H1080" t="str">
            <v>155 S. COURT AVE UNIT 2515</v>
          </cell>
        </row>
        <row r="1081">
          <cell r="G1081" t="str">
            <v>THOMSON REUTERS</v>
          </cell>
          <cell r="H1081" t="str">
            <v>TAX &amp; ACCOUNTING - CHECKPOINT PO BOX 71687</v>
          </cell>
        </row>
        <row r="1082">
          <cell r="G1082" t="str">
            <v>THRIVE, LLC</v>
          </cell>
          <cell r="H1082"/>
        </row>
        <row r="1083">
          <cell r="G1083" t="str">
            <v>THYME CATERING</v>
          </cell>
          <cell r="H1083" t="str">
            <v>33688 WALKER RD</v>
          </cell>
        </row>
        <row r="1084">
          <cell r="G1084" t="str">
            <v>TIAA COMMERCIAL FINANCE, INC.</v>
          </cell>
          <cell r="H1084" t="str">
            <v>P.O. BOX 911608</v>
          </cell>
        </row>
        <row r="1085">
          <cell r="G1085" t="str">
            <v>TIANA JONES</v>
          </cell>
          <cell r="H1085" t="str">
            <v>1537 N 210 E</v>
          </cell>
        </row>
        <row r="1086">
          <cell r="G1086" t="str">
            <v>TIFFANY RODRIGUEZ</v>
          </cell>
          <cell r="H1086" t="str">
            <v>5351 TROUT RIVER BLVD</v>
          </cell>
        </row>
        <row r="1087">
          <cell r="G1087" t="str">
            <v>TIM MCDERMOTT</v>
          </cell>
          <cell r="H1087" t="str">
            <v>65 ST. ANTHONY STREET</v>
          </cell>
        </row>
        <row r="1088">
          <cell r="G1088" t="str">
            <v>TIME WARNER CABLE</v>
          </cell>
          <cell r="H1088" t="str">
            <v>PO BOX 4617</v>
          </cell>
        </row>
        <row r="1089">
          <cell r="G1089" t="str">
            <v>TIME WARNER CABLE LA</v>
          </cell>
          <cell r="H1089" t="str">
            <v>PO BOX 60074</v>
          </cell>
        </row>
        <row r="1090">
          <cell r="G1090" t="str">
            <v>TKO ELECTRONICS INC</v>
          </cell>
          <cell r="H1090" t="str">
            <v>31113 VIA COLINAS</v>
          </cell>
        </row>
        <row r="1091">
          <cell r="G1091" t="str">
            <v>TL ENGINEERING</v>
          </cell>
          <cell r="H1091" t="str">
            <v>664 HERON DRIVE</v>
          </cell>
        </row>
        <row r="1092">
          <cell r="G1092" t="str">
            <v>TNT DJ &amp; SOUND PRODUCTIONS</v>
          </cell>
          <cell r="H1092" t="str">
            <v>11814 N. 31 ST AVE</v>
          </cell>
        </row>
        <row r="1093">
          <cell r="G1093" t="str">
            <v>TOLMATO COMMUNITY DEVELOPMENT DISTRICT</v>
          </cell>
          <cell r="H1093" t="str">
            <v>245 NOCATEE CENTER WAY</v>
          </cell>
        </row>
        <row r="1094">
          <cell r="G1094" t="str">
            <v>TONY OZEGOVICH</v>
          </cell>
          <cell r="H1094" t="str">
            <v>Tony Ozegovich 1163 SW 118TH TERRACE</v>
          </cell>
        </row>
        <row r="1095">
          <cell r="G1095" t="str">
            <v>TOP NOTCH EVENTS + RENTALS INC</v>
          </cell>
          <cell r="H1095" t="str">
            <v>P.O. BOX 1030</v>
          </cell>
        </row>
        <row r="1096">
          <cell r="G1096" t="str">
            <v>TOSHIBA AMERICA BUSINESS SOLUTIONS INC</v>
          </cell>
          <cell r="H1096" t="str">
            <v>P.O. BOX 402709</v>
          </cell>
        </row>
        <row r="1097">
          <cell r="G1097" t="str">
            <v>TOSHIBA FINANCIAL SERVICES</v>
          </cell>
          <cell r="H1097" t="str">
            <v>21146 NETWORK PLACE</v>
          </cell>
        </row>
        <row r="1098">
          <cell r="G1098" t="str">
            <v>TOSHIBA FINANCIAL SERVICES</v>
          </cell>
          <cell r="H1098" t="str">
            <v>P.O. BOX 105743</v>
          </cell>
        </row>
        <row r="1099">
          <cell r="G1099" t="str">
            <v>TOTAL EVENTS</v>
          </cell>
          <cell r="H1099" t="str">
            <v>4021 STATE STREET</v>
          </cell>
        </row>
        <row r="1100">
          <cell r="G1100" t="str">
            <v>TOTAL MOBILITY AND ACCESSIBILITY OF ARIZONA</v>
          </cell>
          <cell r="H1100" t="str">
            <v>9830 S. 51st Street Suite B-101 Phoenix, AZ 85044_x000D_</v>
          </cell>
        </row>
        <row r="1101">
          <cell r="G1101" t="str">
            <v>TOWER POINT WEST LLC</v>
          </cell>
          <cell r="H1101"/>
        </row>
        <row r="1102">
          <cell r="G1102" t="str">
            <v>TOWN OF BARNSTABLE</v>
          </cell>
          <cell r="H1102" t="str">
            <v>TOWN OF BARNSTABLE ATTN: PATTI MACHADO 141 BASSET LANE</v>
          </cell>
        </row>
        <row r="1103">
          <cell r="G1103" t="str">
            <v>TOWN OF FALMOUTH</v>
          </cell>
          <cell r="H1103" t="str">
            <v>ATTN: ACCOUNTING 59 TOWN HALL SQ</v>
          </cell>
        </row>
        <row r="1104">
          <cell r="G1104" t="str">
            <v>TOWN OF MARSHFIELD</v>
          </cell>
          <cell r="H1104" t="str">
            <v>MARSHFIELD POLICE DEPT ATTN: EILEEN BONNEY 1639 OCEAN ST</v>
          </cell>
        </row>
        <row r="1105">
          <cell r="G1105" t="str">
            <v>TOWN OF NORWELL</v>
          </cell>
          <cell r="H1105" t="str">
            <v>TOWN COLLECTOR'S OFFICE P.O. BOX 295</v>
          </cell>
        </row>
        <row r="1106">
          <cell r="G1106" t="str">
            <v>TOWN OF OYSTER BAY - DEPARTMENT OF PARKS</v>
          </cell>
          <cell r="H1106" t="str">
            <v>977 HICKSVILLE RD</v>
          </cell>
        </row>
        <row r="1107">
          <cell r="G1107" t="str">
            <v>TOWN OF SCITUATE</v>
          </cell>
          <cell r="H1107" t="str">
            <v>800 CHIEF JUSTICE CUSHING HIGHWAY</v>
          </cell>
        </row>
        <row r="1108">
          <cell r="G1108" t="str">
            <v>TOWN OF WEYMOUTH</v>
          </cell>
          <cell r="H1108" t="str">
            <v>c/o TREASURER/COLLECTOR'S OFFICE 75 MIDDLE STREET</v>
          </cell>
        </row>
        <row r="1109">
          <cell r="G1109" t="str">
            <v>TOWSON CHAMBER OF COMMERCE</v>
          </cell>
          <cell r="H1109" t="str">
            <v>ATTENTION - NANCY HAFFORD 44 WEST CHESAPEAKE AVENUE</v>
          </cell>
        </row>
        <row r="1110">
          <cell r="G1110" t="str">
            <v>TOYOTA FINANCIAL SERVICES</v>
          </cell>
          <cell r="H1110"/>
        </row>
        <row r="1111">
          <cell r="G1111" t="str">
            <v>TPC SAWGRASS</v>
          </cell>
          <cell r="H1111" t="str">
            <v>110 CHAMPIONSHIP WAY</v>
          </cell>
        </row>
        <row r="1112">
          <cell r="G1112" t="str">
            <v>TRAFFIC MANAGEMENT PRODUCTS, INC</v>
          </cell>
          <cell r="H1112" t="str">
            <v>225 SUTTON PI</v>
          </cell>
        </row>
        <row r="1113">
          <cell r="G1113" t="str">
            <v>TRAVIS MCCABE</v>
          </cell>
          <cell r="H1113" t="str">
            <v>12935 STUNSTONE AVE APT 13201</v>
          </cell>
        </row>
        <row r="1114">
          <cell r="G1114" t="str">
            <v>TREASURER, COMMONWEALTH OF VIRGINIA</v>
          </cell>
          <cell r="H1114" t="str">
            <v>DGS FISCAL SERVICES PO BOX 562</v>
          </cell>
        </row>
        <row r="1115">
          <cell r="G1115" t="str">
            <v>TREFZGER'S BAKERY INC</v>
          </cell>
          <cell r="H1115" t="str">
            <v>4416 N. PROSPECT RD</v>
          </cell>
        </row>
        <row r="1116">
          <cell r="G1116" t="str">
            <v>TREVOR PATRICK DANIELS</v>
          </cell>
          <cell r="H1116" t="str">
            <v>14820 HARRISON STREET</v>
          </cell>
        </row>
        <row r="1117">
          <cell r="G1117" t="str">
            <v>TRIANGLE PORTABLE SERVICES</v>
          </cell>
          <cell r="H1117" t="str">
            <v>29 CHESTER ROAD</v>
          </cell>
        </row>
        <row r="1118">
          <cell r="G1118" t="str">
            <v>TRICIA WILLIAMS</v>
          </cell>
          <cell r="H1118" t="str">
            <v>BEST BUDDIES PALM BEACH 1655 PALM BEACH LAKES BLVD. SUITE 401</v>
          </cell>
        </row>
        <row r="1119">
          <cell r="G1119" t="str">
            <v>TRINITY SPORTS MANAGEMENT LIMITED</v>
          </cell>
          <cell r="H1119"/>
        </row>
        <row r="1120">
          <cell r="G1120" t="str">
            <v>TRIPLE STITCH</v>
          </cell>
          <cell r="H1120" t="str">
            <v>P.O. BOX 7242 WATERBURY RD</v>
          </cell>
        </row>
        <row r="1121">
          <cell r="G1121" t="str">
            <v>TRIPLE STITCH SPORTSWEAR</v>
          </cell>
          <cell r="H1121" t="str">
            <v>100 UNION CITY RD, PO BOX 7036</v>
          </cell>
        </row>
        <row r="1122">
          <cell r="G1122" t="str">
            <v>Tri-Village Chamber Partnership</v>
          </cell>
          <cell r="H1122"/>
        </row>
        <row r="1123">
          <cell r="G1123" t="str">
            <v>TRMV Photo</v>
          </cell>
          <cell r="H1123" t="str">
            <v>Tony Ozegovich 1163 SW 118TH TERRACE</v>
          </cell>
        </row>
        <row r="1124">
          <cell r="G1124" t="str">
            <v>TRN DESIGN</v>
          </cell>
          <cell r="H1124" t="str">
            <v>2526 YALE AVE R, UNIT B</v>
          </cell>
        </row>
        <row r="1125">
          <cell r="G1125" t="str">
            <v>TRUPIXEL INC</v>
          </cell>
          <cell r="H1125" t="str">
            <v>10100 NW 116TH WAY. SUITE 5</v>
          </cell>
        </row>
        <row r="1126">
          <cell r="G1126" t="str">
            <v>T-RX ENTERTAINEMENT, LLC</v>
          </cell>
          <cell r="H1126" t="str">
            <v>1159 NUUANU AVENUE</v>
          </cell>
        </row>
        <row r="1127">
          <cell r="G1127" t="str">
            <v>TTSG</v>
          </cell>
          <cell r="H1127" t="str">
            <v>4525 TURNBERRY DRIVE</v>
          </cell>
        </row>
        <row r="1128">
          <cell r="G1128" t="str">
            <v>TWIST OF FUN BALLOON ART</v>
          </cell>
          <cell r="H1128" t="str">
            <v>6111 WAKULLA SPRINGS ROAD</v>
          </cell>
        </row>
        <row r="1129">
          <cell r="G1129" t="str">
            <v>U.S. BANK</v>
          </cell>
          <cell r="H1129"/>
        </row>
        <row r="1130">
          <cell r="G1130" t="str">
            <v>U.S. BANK</v>
          </cell>
          <cell r="H1130" t="str">
            <v>PO BOX 790408</v>
          </cell>
        </row>
        <row r="1131">
          <cell r="G1131" t="str">
            <v>U.S. BANK</v>
          </cell>
          <cell r="H1131" t="str">
            <v>P.O. BOX 790408</v>
          </cell>
        </row>
        <row r="1132">
          <cell r="G1132" t="str">
            <v>UDR. ZA POMOC OSOBAMA SA DOWNSIN</v>
          </cell>
          <cell r="H1132"/>
        </row>
        <row r="1133">
          <cell r="G1133" t="str">
            <v>UFO PARTY RENTALS LLC</v>
          </cell>
          <cell r="H1133" t="str">
            <v>4 KITTERY DR.</v>
          </cell>
        </row>
        <row r="1134">
          <cell r="G1134" t="str">
            <v>U-HAUL STORAGE</v>
          </cell>
          <cell r="H1134" t="str">
            <v>P.O. BOX 52128</v>
          </cell>
        </row>
        <row r="1135">
          <cell r="G1135" t="str">
            <v>UILLIAM RYAN PHOTOGRAPHY</v>
          </cell>
          <cell r="H1135" t="str">
            <v>9301 RAMBLER DR</v>
          </cell>
        </row>
        <row r="1136">
          <cell r="G1136" t="str">
            <v>ULINE</v>
          </cell>
          <cell r="H1136" t="str">
            <v>ATTN: ACCOUNTS RECEIVABLE PO BOX 88741</v>
          </cell>
        </row>
        <row r="1137">
          <cell r="G1137" t="str">
            <v>ULTIMATE CONFECTIONS</v>
          </cell>
          <cell r="H1137" t="str">
            <v>820 N. 68TH STREET</v>
          </cell>
        </row>
        <row r="1138">
          <cell r="G1138" t="str">
            <v>UMASS BOSTON</v>
          </cell>
          <cell r="H1138" t="str">
            <v>ATTN: SIERRA TRUDEL THE UNIVERSITY OF MASSACHUSSETTS BOSTON 100 MORRISSEY BLVD.</v>
          </cell>
        </row>
        <row r="1139">
          <cell r="G1139" t="str">
            <v>UNDERHILL INTERNATIONAL CORPORATION</v>
          </cell>
          <cell r="H1139" t="str">
            <v>15251 Barranca Pkwy,</v>
          </cell>
        </row>
        <row r="1140">
          <cell r="G1140" t="str">
            <v>UNIQUE PHOTO BOOTH, LLC</v>
          </cell>
          <cell r="H1140" t="str">
            <v>19 NW 29TH AVENUE</v>
          </cell>
        </row>
        <row r="1141">
          <cell r="G1141" t="str">
            <v>UNISA BANGURA JR.</v>
          </cell>
          <cell r="H1141" t="str">
            <v>66 PERLEY ST. APT. #1</v>
          </cell>
        </row>
        <row r="1142">
          <cell r="G1142" t="str">
            <v>UNITE</v>
          </cell>
          <cell r="H1142" t="str">
            <v>100 3RD PLACE NE</v>
          </cell>
        </row>
        <row r="1143">
          <cell r="G1143" t="str">
            <v>UNITED SITE SERVICES</v>
          </cell>
          <cell r="H1143" t="str">
            <v>P.O. BOX 735008</v>
          </cell>
        </row>
        <row r="1144">
          <cell r="G1144" t="str">
            <v>UNITED STAGING &amp; RIGGING</v>
          </cell>
          <cell r="H1144"/>
        </row>
        <row r="1145">
          <cell r="G1145" t="str">
            <v>UNITED STATES PARK POLICE</v>
          </cell>
          <cell r="H1145" t="str">
            <v>ATTN:Officer James Marker SPECIAL FORCES DISTRICT 1100 OHIO DRIVE, SW</v>
          </cell>
        </row>
        <row r="1146">
          <cell r="G1146" t="str">
            <v>UNITEDHEALTHCARE INSURANCE COMPANY</v>
          </cell>
          <cell r="H1146" t="str">
            <v>UHS PREMIUM BILLING P.O. BOX 94017</v>
          </cell>
        </row>
        <row r="1147">
          <cell r="G1147" t="str">
            <v>UNIVERSAL MINUTEMAN PRINTING SERVICES</v>
          </cell>
          <cell r="H1147" t="str">
            <v>120 US HIGHWAY ON ESUITE #1</v>
          </cell>
        </row>
        <row r="1148">
          <cell r="G1148" t="str">
            <v>UNIVERSITY OF FLORIDA</v>
          </cell>
          <cell r="H1148" t="str">
            <v>BEST BUDDIES CHAPTER ATTN: ELLIE WARMUND 824 SW 8TH ST. APT. 236C</v>
          </cell>
        </row>
        <row r="1149">
          <cell r="G1149" t="str">
            <v>UNIVERSITY OF FLORIDA FACILITY SERVICES</v>
          </cell>
          <cell r="H1149" t="str">
            <v>3274 Radio Road Building 703</v>
          </cell>
        </row>
        <row r="1150">
          <cell r="G1150" t="str">
            <v>UNLIMITED PRINT PRODUCTS INC</v>
          </cell>
          <cell r="H1150" t="str">
            <v>41 LEXINGTON AVE</v>
          </cell>
        </row>
        <row r="1151">
          <cell r="G1151" t="str">
            <v>UPPER MERION TOWNSHIP</v>
          </cell>
          <cell r="H1151" t="str">
            <v>175 W. VALLEY FORGE RD.</v>
          </cell>
        </row>
        <row r="1152">
          <cell r="G1152" t="str">
            <v>USA BALLONATICS LLC</v>
          </cell>
          <cell r="H1152" t="str">
            <v>124 WINKLER STREET UNIT#1</v>
          </cell>
        </row>
        <row r="1153">
          <cell r="G1153" t="str">
            <v>USA CRITS</v>
          </cell>
          <cell r="H1153" t="str">
            <v>3307 REMEMBRANCE TRACE</v>
          </cell>
        </row>
        <row r="1154">
          <cell r="G1154" t="str">
            <v>USPO MIAMI, LLC</v>
          </cell>
          <cell r="H1154" t="str">
            <v>PO BOX 740854 ATLANTA, GA, 30374</v>
          </cell>
        </row>
        <row r="1155">
          <cell r="G1155" t="str">
            <v>UYEN TRAN</v>
          </cell>
          <cell r="H1155" t="str">
            <v>1418 ALABAMA STREET</v>
          </cell>
        </row>
        <row r="1156">
          <cell r="G1156" t="str">
            <v>VALENTINA CHACIN</v>
          </cell>
          <cell r="H1156" t="str">
            <v>1100 BRICKELL BAY DRIVE APT.70H</v>
          </cell>
        </row>
        <row r="1157">
          <cell r="G1157" t="str">
            <v>VALUE STORE IT MIAMI LAKES LLC</v>
          </cell>
          <cell r="H1157" t="str">
            <v>15320 NW 77TH CT</v>
          </cell>
        </row>
        <row r="1158">
          <cell r="G1158" t="str">
            <v>VANDERBILT UNIVERSITY MEDICAL CENTER</v>
          </cell>
          <cell r="H1158" t="str">
            <v>VANDERBILT UNIV/FINANCIAL MGMT DEPT 1236 PO BOX 121236</v>
          </cell>
        </row>
        <row r="1159">
          <cell r="G1159" t="str">
            <v>VARIETY THE CHILDREN'S CHARITY OF IOWA</v>
          </cell>
          <cell r="H1159" t="str">
            <v>505 5TH AVE STE 310</v>
          </cell>
        </row>
        <row r="1160">
          <cell r="G1160" t="str">
            <v>VAULT COMMUNICATION, INC</v>
          </cell>
          <cell r="H1160" t="str">
            <v>610 W. GERMANTOWN</v>
          </cell>
        </row>
        <row r="1161">
          <cell r="G1161" t="str">
            <v>VERACO LLC</v>
          </cell>
          <cell r="H1161" t="str">
            <v>639 EAST OCEAN AVENUE SUITE 305</v>
          </cell>
        </row>
        <row r="1162">
          <cell r="G1162" t="str">
            <v>VERIZON</v>
          </cell>
          <cell r="H1162" t="str">
            <v>PO BOX 16801</v>
          </cell>
        </row>
        <row r="1163">
          <cell r="G1163" t="str">
            <v>VERIZON</v>
          </cell>
          <cell r="H1163" t="str">
            <v>P.O. BOX 15124</v>
          </cell>
        </row>
        <row r="1164">
          <cell r="G1164" t="str">
            <v>VERIZON</v>
          </cell>
          <cell r="H1164" t="str">
            <v>P.O. BOX 660108</v>
          </cell>
        </row>
        <row r="1165">
          <cell r="G1165" t="str">
            <v>VERTICAL REALITY</v>
          </cell>
          <cell r="H1165" t="str">
            <v>17511 SW 99TH ROAD</v>
          </cell>
        </row>
        <row r="1166">
          <cell r="G1166" t="str">
            <v>VETERAN OF FOREIGN WARS ALL AMERICAN POST 5760</v>
          </cell>
          <cell r="H1166" t="str">
            <v>PO BOX 101</v>
          </cell>
        </row>
        <row r="1167">
          <cell r="G1167" t="str">
            <v>VICTORY AWARDS &amp; PROMOTIONS LLC</v>
          </cell>
          <cell r="H1167" t="str">
            <v>569 BALTIMORE ANNAPOLIS BLVD</v>
          </cell>
        </row>
        <row r="1168">
          <cell r="G1168" t="str">
            <v>VIDEO TO GO, LLC.</v>
          </cell>
          <cell r="H1168" t="str">
            <v>PO BOX 511185</v>
          </cell>
        </row>
        <row r="1169">
          <cell r="G1169" t="str">
            <v>VINYL COUNTDOWN LLC</v>
          </cell>
          <cell r="H1169" t="str">
            <v>PO BOX 489</v>
          </cell>
        </row>
        <row r="1170">
          <cell r="G1170" t="str">
            <v>VOCATIONAL REHABILITATION INDIANA FAMILY &amp; SOCIAL SERVICES</v>
          </cell>
          <cell r="H1170" t="str">
            <v>105 EXECUTIVE DR.SUIT B</v>
          </cell>
        </row>
        <row r="1171">
          <cell r="G1171" t="str">
            <v>VSR MEDIA</v>
          </cell>
          <cell r="H1171" t="str">
            <v>4215 NW 5TH AVE #B</v>
          </cell>
        </row>
        <row r="1172">
          <cell r="G1172" t="str">
            <v>W.B. MASON CO., INC.</v>
          </cell>
          <cell r="H1172" t="str">
            <v>PO BOX 981101</v>
          </cell>
        </row>
        <row r="1173">
          <cell r="G1173" t="str">
            <v>W.B. MASON CO., INC.</v>
          </cell>
          <cell r="H1173" t="str">
            <v>PO BOX 55840</v>
          </cell>
        </row>
        <row r="1174">
          <cell r="G1174" t="str">
            <v>W.B. MASON CO., INC.</v>
          </cell>
          <cell r="H1174" t="str">
            <v>PO BOX 981101 BOSTON, MA. 02298-1101</v>
          </cell>
        </row>
        <row r="1175">
          <cell r="G1175" t="str">
            <v>WASTE NOW</v>
          </cell>
          <cell r="H1175" t="str">
            <v>1228 W. BRECKINRIDGE STREET</v>
          </cell>
        </row>
        <row r="1176">
          <cell r="G1176" t="str">
            <v>WATERLOGIC AMERICAS, LLC</v>
          </cell>
          <cell r="H1176" t="str">
            <v>3175 BASS PRO DRIVE</v>
          </cell>
        </row>
        <row r="1177">
          <cell r="G1177" t="str">
            <v>WATT HAMLETT CONSULTING</v>
          </cell>
          <cell r="H1177" t="str">
            <v>1530 BROOKSHIRE CIRCLE</v>
          </cell>
        </row>
        <row r="1178">
          <cell r="G1178" t="str">
            <v>WE ENERGIES</v>
          </cell>
          <cell r="H1178" t="str">
            <v>PO BOX 90001</v>
          </cell>
        </row>
        <row r="1179">
          <cell r="G1179" t="str">
            <v>WEALTH-X</v>
          </cell>
          <cell r="H1179" t="str">
            <v>142 WEST 36TH STREET 12TH FLOOR</v>
          </cell>
        </row>
        <row r="1180">
          <cell r="G1180" t="str">
            <v>WEBSTER PARKS AND RECREATION</v>
          </cell>
          <cell r="H1180" t="str">
            <v>1350 CHIYODA DRIVE</v>
          </cell>
        </row>
        <row r="1181">
          <cell r="G1181" t="str">
            <v>WEDDING WORKS/ NANCY GRAHAM</v>
          </cell>
          <cell r="H1181" t="str">
            <v>201 PLEASANT STREET</v>
          </cell>
        </row>
        <row r="1182">
          <cell r="G1182" t="str">
            <v>WELL BUILT CONSTRUCTION CONSULTING LLC</v>
          </cell>
          <cell r="H1182" t="str">
            <v>13647 JARRETTSVILLE PIKE</v>
          </cell>
        </row>
        <row r="1183">
          <cell r="G1183" t="str">
            <v>WELLS FARGO FINANCIAL LEASING</v>
          </cell>
          <cell r="H1183" t="str">
            <v>PO BOX 77096</v>
          </cell>
        </row>
        <row r="1184">
          <cell r="G1184" t="str">
            <v>WELLS FARGO FINANCIAL LEASING</v>
          </cell>
          <cell r="H1184" t="str">
            <v>PO BOX 10306</v>
          </cell>
        </row>
        <row r="1185">
          <cell r="G1185" t="str">
            <v>WENDY KRISPIN CATERER INC</v>
          </cell>
          <cell r="H1185" t="str">
            <v>528 S. HALL STREET</v>
          </cell>
        </row>
        <row r="1186">
          <cell r="G1186" t="str">
            <v>WEST PALM BEACH FIRE RESCUE</v>
          </cell>
          <cell r="H1186" t="str">
            <v>500 N. DIXIE HIGHWAY</v>
          </cell>
        </row>
        <row r="1187">
          <cell r="G1187" t="str">
            <v>WESTPORT-WESTON CHAMBER OF COMMERCE</v>
          </cell>
          <cell r="H1187" t="str">
            <v>41 RIVERSIDE AVENUE</v>
          </cell>
        </row>
        <row r="1188">
          <cell r="G1188" t="str">
            <v>WGH WEST LOOP LLC</v>
          </cell>
          <cell r="H1188" t="str">
            <v>P.O. Box 1849</v>
          </cell>
        </row>
        <row r="1189">
          <cell r="G1189" t="str">
            <v>WHDH - TV</v>
          </cell>
          <cell r="H1189" t="str">
            <v>ATTN: LAURA GLENNON 7 BULFINCH PLACE</v>
          </cell>
        </row>
        <row r="1190">
          <cell r="G1190" t="str">
            <v>WHEELS OF FREEDOM</v>
          </cell>
          <cell r="H1190" t="str">
            <v>P.O. BOX 42</v>
          </cell>
        </row>
        <row r="1191">
          <cell r="G1191" t="str">
            <v>WHISPIR AMERICAS INC</v>
          </cell>
          <cell r="H1191" t="str">
            <v>SUITE 200,1007 PEARL STREET</v>
          </cell>
        </row>
        <row r="1192">
          <cell r="G1192" t="str">
            <v>WHITE PALMS FIRE EQUIPEMENT INC.</v>
          </cell>
          <cell r="H1192" t="str">
            <v>4400-K CHARLOTTE STREET</v>
          </cell>
        </row>
        <row r="1193">
          <cell r="G1193" t="str">
            <v>WICKED BARLEY BREWING COMPANY LLC</v>
          </cell>
          <cell r="H1193" t="str">
            <v>4100 BAYMEADOWS ROAD</v>
          </cell>
        </row>
        <row r="1194">
          <cell r="G1194" t="str">
            <v>WILL ENTERPRISES</v>
          </cell>
          <cell r="H1194" t="str">
            <v>7474 N. Will  Enterprise Court</v>
          </cell>
        </row>
        <row r="1195">
          <cell r="G1195" t="str">
            <v>WILLIAM PESTOLESI</v>
          </cell>
          <cell r="H1195" t="str">
            <v>3731 STOCKER BLVD., SUITE 212</v>
          </cell>
        </row>
        <row r="1196">
          <cell r="G1196" t="str">
            <v>WILLIAM ROKOSKY</v>
          </cell>
          <cell r="H1196" t="str">
            <v>P.O. BOX 5882</v>
          </cell>
        </row>
        <row r="1197">
          <cell r="G1197" t="str">
            <v>WISCONSIN DEPARTMENT OF FINANCIAL INSTITUTIONS</v>
          </cell>
          <cell r="H1197"/>
        </row>
        <row r="1198">
          <cell r="G1198" t="str">
            <v>WISCONSIN DEPARTMENT OF REVENUE</v>
          </cell>
          <cell r="H1198" t="str">
            <v>C/O BRETT JOHANEN GLCIAL DRUMLIN TRAIL EAST W329 N 846 COUNTY RD. C</v>
          </cell>
        </row>
        <row r="1199">
          <cell r="G1199" t="str">
            <v>WLVI-TV</v>
          </cell>
          <cell r="H1199" t="str">
            <v>ATTN: ROBERT BURNS 7 BULFINCH PLACE</v>
          </cell>
        </row>
        <row r="1200">
          <cell r="G1200" t="str">
            <v>WM CORPORATE SERVICES, INC.</v>
          </cell>
          <cell r="H1200" t="str">
            <v>AS PAYMENT AGENT PO BOX 7400</v>
          </cell>
        </row>
        <row r="1201">
          <cell r="G1201" t="str">
            <v>WMBD/WYZZ CIPROUD.COM</v>
          </cell>
          <cell r="H1201" t="str">
            <v>P.O. BOX 74008722</v>
          </cell>
        </row>
        <row r="1202">
          <cell r="G1202" t="str">
            <v>WOODHAVEN COUNTRY CLUB</v>
          </cell>
          <cell r="H1202" t="str">
            <v>7200 WOODHAVEN RD</v>
          </cell>
        </row>
        <row r="1203">
          <cell r="G1203" t="str">
            <v>WORCESTER RED SOX</v>
          </cell>
          <cell r="H1203" t="str">
            <v>PO 3180</v>
          </cell>
        </row>
        <row r="1204">
          <cell r="G1204" t="str">
            <v>WORCESTER REGIONAL CHAMBER OF COMMERCE</v>
          </cell>
          <cell r="H1204" t="str">
            <v>311 MAIN STREET SUITE 200</v>
          </cell>
        </row>
        <row r="1205">
          <cell r="G1205" t="str">
            <v>WORKSPACES</v>
          </cell>
          <cell r="H1205" t="str">
            <v>ONE WORLD TRADE CENTER, 8TH FLOOR, LONG BEACH, CA 90831</v>
          </cell>
        </row>
        <row r="1206">
          <cell r="G1206" t="str">
            <v>WOW KIDS NATION INC</v>
          </cell>
          <cell r="H1206" t="str">
            <v>3016 STREAM VIEW COLLEGE PARK, 30349</v>
          </cell>
        </row>
        <row r="1207">
          <cell r="G1207" t="str">
            <v>WOW! BUSINESS</v>
          </cell>
          <cell r="H1207" t="str">
            <v>P.O. BOX 4350</v>
          </cell>
        </row>
        <row r="1208">
          <cell r="G1208" t="str">
            <v>WPT LAND 2 LP</v>
          </cell>
          <cell r="H1208" t="str">
            <v>PO BOX 714856 CINCINNATI, OH, 45271-4856</v>
          </cell>
        </row>
        <row r="1209">
          <cell r="G1209" t="str">
            <v>WSCONSIN EVENT PRODUCTIONS, LLC</v>
          </cell>
          <cell r="H1209" t="str">
            <v>N3 W27157 ARROWHEAD TRAIL</v>
          </cell>
        </row>
        <row r="1210">
          <cell r="G1210" t="str">
            <v>YATES ENTERPRISES</v>
          </cell>
          <cell r="H1210" t="str">
            <v>4071 W. LINDA LANE</v>
          </cell>
        </row>
        <row r="1211">
          <cell r="G1211" t="str">
            <v>YMCA OF AUSTIN TOWNLAKE</v>
          </cell>
          <cell r="H1211" t="str">
            <v>1100 W. CESAR CHAVEZ</v>
          </cell>
        </row>
        <row r="1212">
          <cell r="G1212" t="str">
            <v>YOUNGMIN KWON</v>
          </cell>
          <cell r="H1212"/>
        </row>
        <row r="1213">
          <cell r="G1213" t="str">
            <v>YOUR PEEPS MEDIA LLC</v>
          </cell>
          <cell r="H1213" t="str">
            <v>PO BOX 132</v>
          </cell>
        </row>
        <row r="1214">
          <cell r="G1214" t="str">
            <v>ZACH COOPER</v>
          </cell>
          <cell r="H1214" t="str">
            <v>1100 Schulte Road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../../../:f:/g/HR-Ops/EqR781_YKglJuEakOb35KQwBuTf191s-pBAvZB7iqt1trA%3fe=toWDj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B340-12DD-4F48-ADCC-6229D4F38624}">
  <dimension ref="A1:X29"/>
  <sheetViews>
    <sheetView tabSelected="1" workbookViewId="0">
      <selection activeCell="A15" sqref="A15:D15"/>
    </sheetView>
  </sheetViews>
  <sheetFormatPr defaultColWidth="9.81640625" defaultRowHeight="13" x14ac:dyDescent="0.3"/>
  <cols>
    <col min="1" max="1" width="11.54296875" style="37" customWidth="1"/>
    <col min="2" max="3" width="40.36328125" style="37" customWidth="1"/>
    <col min="4" max="4" width="15.90625" style="37" customWidth="1"/>
    <col min="5" max="5" width="19.6328125" style="37" customWidth="1"/>
    <col min="6" max="6" width="43.1796875" style="37" bestFit="1" customWidth="1"/>
    <col min="7" max="7" width="24.26953125" style="37" bestFit="1" customWidth="1"/>
    <col min="8" max="8" width="13.7265625" style="37" bestFit="1" customWidth="1"/>
    <col min="9" max="9" width="13.1796875" style="37" customWidth="1"/>
    <col min="10" max="10" width="14.7265625" style="37" customWidth="1"/>
    <col min="11" max="12" width="9.81640625" style="37"/>
    <col min="13" max="13" width="32.26953125" style="37" hidden="1" customWidth="1"/>
    <col min="14" max="15" width="9.81640625" style="37" hidden="1" customWidth="1"/>
    <col min="16" max="16" width="12.6328125" style="37" hidden="1" customWidth="1"/>
    <col min="17" max="17" width="9.81640625" style="37" hidden="1" customWidth="1"/>
    <col min="18" max="18" width="19.08984375" style="37" hidden="1" customWidth="1"/>
    <col min="19" max="24" width="9.81640625" style="37" hidden="1" customWidth="1"/>
    <col min="25" max="29" width="0" style="37" hidden="1" customWidth="1"/>
    <col min="30" max="16384" width="9.81640625" style="37"/>
  </cols>
  <sheetData>
    <row r="1" spans="1:24" s="3" customFormat="1" ht="37" x14ac:dyDescent="0.35">
      <c r="A1" s="42" t="s">
        <v>0</v>
      </c>
      <c r="B1" s="42"/>
      <c r="C1" s="42"/>
      <c r="D1" s="43"/>
      <c r="E1" s="43"/>
      <c r="F1" s="43"/>
      <c r="G1" s="1"/>
      <c r="H1" s="1"/>
      <c r="I1" s="2"/>
    </row>
    <row r="2" spans="1:24" s="3" customFormat="1" ht="31" x14ac:dyDescent="0.35">
      <c r="A2" s="43"/>
      <c r="B2" s="43"/>
      <c r="C2" s="43"/>
      <c r="D2" s="43"/>
      <c r="E2" s="43"/>
      <c r="F2" s="43"/>
      <c r="G2" s="1"/>
      <c r="H2" s="1"/>
    </row>
    <row r="3" spans="1:24" s="3" customFormat="1" ht="14.5" x14ac:dyDescent="0.35">
      <c r="D3" s="4" t="s">
        <v>1</v>
      </c>
      <c r="E3" s="44" t="s">
        <v>2</v>
      </c>
      <c r="F3" s="45"/>
      <c r="I3" s="5"/>
    </row>
    <row r="4" spans="1:24" s="3" customFormat="1" ht="14.5" x14ac:dyDescent="0.35">
      <c r="D4" s="4" t="s">
        <v>3</v>
      </c>
      <c r="E4" s="44" t="s">
        <v>4</v>
      </c>
      <c r="F4" s="45"/>
      <c r="I4" s="5"/>
    </row>
    <row r="5" spans="1:24" s="3" customFormat="1" ht="14.5" x14ac:dyDescent="0.35">
      <c r="D5" s="4" t="s">
        <v>5</v>
      </c>
      <c r="E5" s="44" t="s">
        <v>6</v>
      </c>
      <c r="F5" s="45"/>
      <c r="G5" s="6"/>
      <c r="H5" s="6"/>
      <c r="I5" s="7"/>
    </row>
    <row r="6" spans="1:24" s="3" customFormat="1" ht="14.5" x14ac:dyDescent="0.35">
      <c r="H6" s="8" t="s">
        <v>7</v>
      </c>
    </row>
    <row r="7" spans="1:24" s="3" customFormat="1" ht="26" x14ac:dyDescent="0.35">
      <c r="A7" s="9" t="s">
        <v>8</v>
      </c>
      <c r="B7" s="9" t="s">
        <v>9</v>
      </c>
      <c r="C7" s="9" t="s">
        <v>10</v>
      </c>
      <c r="D7" s="10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11" t="s">
        <v>16</v>
      </c>
      <c r="J7" s="12"/>
      <c r="M7" s="13" t="s">
        <v>17</v>
      </c>
      <c r="O7" s="14" t="s">
        <v>8</v>
      </c>
      <c r="P7" s="15" t="s">
        <v>9</v>
      </c>
      <c r="Q7" s="15" t="s">
        <v>10</v>
      </c>
      <c r="R7" s="15" t="s">
        <v>11</v>
      </c>
      <c r="S7" s="15" t="s">
        <v>12</v>
      </c>
      <c r="T7" s="15" t="s">
        <v>13</v>
      </c>
      <c r="U7" s="15" t="s">
        <v>18</v>
      </c>
      <c r="V7" s="15" t="s">
        <v>15</v>
      </c>
      <c r="W7" s="15" t="s">
        <v>16</v>
      </c>
      <c r="X7" s="16" t="s">
        <v>19</v>
      </c>
    </row>
    <row r="8" spans="1:24" s="3" customFormat="1" ht="52" x14ac:dyDescent="0.35">
      <c r="A8" s="17">
        <v>45811</v>
      </c>
      <c r="B8" s="18" t="s">
        <v>20</v>
      </c>
      <c r="C8" s="19" t="s">
        <v>29</v>
      </c>
      <c r="D8" s="20" t="str">
        <f>IFERROR((IF(B8=M8,"W9 is not required","W9 is required")),"Loading")</f>
        <v>Loading</v>
      </c>
      <c r="E8" s="21"/>
      <c r="F8" s="22" t="s">
        <v>21</v>
      </c>
      <c r="G8" s="22" t="s">
        <v>22</v>
      </c>
      <c r="H8" s="23" t="s">
        <v>23</v>
      </c>
      <c r="I8" s="24">
        <v>182.09</v>
      </c>
      <c r="J8" s="25" t="str">
        <f>IF(X8=9,"Complete",IF(X8&lt;=2,"Pending",IF(X8&lt;=9,"Incomplete")))</f>
        <v>Incomplete</v>
      </c>
      <c r="M8" s="15" t="e">
        <f>VLOOKUP(B8,#REF!,1)</f>
        <v>#REF!</v>
      </c>
      <c r="O8" s="26">
        <f>IF(ISBLANK(A8),0,1)</f>
        <v>1</v>
      </c>
      <c r="P8" s="26">
        <f>IF(ISBLANK(B8),0,1)</f>
        <v>1</v>
      </c>
      <c r="Q8" s="26">
        <f t="shared" ref="Q8:T9" si="0">IF(ISBLANK(D8),0,1)</f>
        <v>1</v>
      </c>
      <c r="R8" s="26">
        <f t="shared" si="0"/>
        <v>0</v>
      </c>
      <c r="S8" s="26">
        <f t="shared" si="0"/>
        <v>1</v>
      </c>
      <c r="T8" s="26">
        <f t="shared" si="0"/>
        <v>1</v>
      </c>
      <c r="U8" s="26">
        <f>IF(ISBLANK(#REF!),0,1)</f>
        <v>1</v>
      </c>
      <c r="V8" s="26">
        <f t="shared" ref="V8:W9" si="1">IF(ISBLANK(H8),0,1)</f>
        <v>1</v>
      </c>
      <c r="W8" s="26">
        <f t="shared" si="1"/>
        <v>1</v>
      </c>
      <c r="X8" s="15">
        <f>SUM(O8:W8)</f>
        <v>8</v>
      </c>
    </row>
    <row r="9" spans="1:24" s="3" customFormat="1" x14ac:dyDescent="0.35">
      <c r="A9" s="17"/>
      <c r="B9" s="18"/>
      <c r="C9" s="19" t="str">
        <f>IFERROR(VLOOKUP(B9,'[1]Categories - PIOF'!$G:$H,2,FALSE),"Loading")</f>
        <v>Loading</v>
      </c>
      <c r="D9" s="20" t="str">
        <f>IFERROR((IF(B9=M9,"W9 is not required","W9 is required")),"Loading")</f>
        <v>Loading</v>
      </c>
      <c r="E9" s="21"/>
      <c r="F9" s="22"/>
      <c r="G9" s="22"/>
      <c r="H9" s="23"/>
      <c r="I9" s="23"/>
      <c r="J9" s="25" t="str">
        <f>IF(X9=9,"Complete",IF(X9&lt;=2,"Pending",IF(X9&lt;=9,"Incomplete")))</f>
        <v>Pending</v>
      </c>
      <c r="M9" s="15" t="e">
        <f>VLOOKUP(B9,#REF!,1)</f>
        <v>#REF!</v>
      </c>
      <c r="O9" s="26">
        <f>IF(ISBLANK(A9),0,1)</f>
        <v>0</v>
      </c>
      <c r="P9" s="26">
        <f>IF(ISBLANK(B9),0,1)</f>
        <v>0</v>
      </c>
      <c r="Q9" s="26">
        <f t="shared" si="0"/>
        <v>1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>IF(ISBLANK(#REF!),0,1)</f>
        <v>1</v>
      </c>
      <c r="V9" s="26">
        <f t="shared" si="1"/>
        <v>0</v>
      </c>
      <c r="W9" s="26">
        <f t="shared" si="1"/>
        <v>0</v>
      </c>
      <c r="X9" s="15">
        <f>SUM(O9:W9)</f>
        <v>2</v>
      </c>
    </row>
    <row r="10" spans="1:24" s="3" customFormat="1" x14ac:dyDescent="0.35">
      <c r="F10" s="6"/>
      <c r="G10" s="6"/>
      <c r="H10" s="6" t="s">
        <v>24</v>
      </c>
      <c r="I10" s="27">
        <f>I8</f>
        <v>182.09</v>
      </c>
    </row>
    <row r="11" spans="1:24" s="3" customFormat="1" x14ac:dyDescent="0.35"/>
    <row r="12" spans="1:24" s="3" customFormat="1" ht="30.5" x14ac:dyDescent="0.35">
      <c r="A12" s="46" t="s">
        <v>2</v>
      </c>
      <c r="B12" s="46"/>
      <c r="C12" s="46"/>
      <c r="D12" s="47"/>
      <c r="E12" s="28"/>
      <c r="F12" s="29">
        <v>45806</v>
      </c>
      <c r="G12" s="30"/>
      <c r="H12" s="30"/>
    </row>
    <row r="13" spans="1:24" s="3" customFormat="1" x14ac:dyDescent="0.35">
      <c r="A13" s="41" t="s">
        <v>25</v>
      </c>
      <c r="B13" s="41"/>
      <c r="C13" s="41"/>
      <c r="D13" s="41"/>
      <c r="E13" s="31"/>
      <c r="F13" s="32" t="s">
        <v>26</v>
      </c>
      <c r="G13" s="32"/>
      <c r="H13" s="32"/>
    </row>
    <row r="14" spans="1:24" s="3" customFormat="1" x14ac:dyDescent="0.35">
      <c r="D14" s="3" t="s">
        <v>27</v>
      </c>
    </row>
    <row r="15" spans="1:24" s="3" customFormat="1" ht="23.5" x14ac:dyDescent="0.35">
      <c r="A15" s="40"/>
      <c r="B15" s="40"/>
      <c r="C15" s="40"/>
      <c r="D15" s="40"/>
      <c r="E15" s="33"/>
      <c r="F15" s="29"/>
    </row>
    <row r="16" spans="1:24" s="3" customFormat="1" x14ac:dyDescent="0.35">
      <c r="A16" s="41" t="s">
        <v>28</v>
      </c>
      <c r="B16" s="41"/>
      <c r="C16" s="41"/>
      <c r="D16" s="41"/>
      <c r="E16" s="31"/>
      <c r="F16" s="32" t="s">
        <v>26</v>
      </c>
      <c r="G16" s="32"/>
      <c r="H16" s="32"/>
    </row>
    <row r="17" spans="1:10" s="3" customFormat="1" x14ac:dyDescent="0.35"/>
    <row r="18" spans="1:10" s="3" customFormat="1" x14ac:dyDescent="0.35"/>
    <row r="19" spans="1:10" s="3" customFormat="1" x14ac:dyDescent="0.35">
      <c r="I19" s="34"/>
    </row>
    <row r="20" spans="1:10" s="3" customFormat="1" x14ac:dyDescent="0.35">
      <c r="I20" s="34"/>
    </row>
    <row r="21" spans="1:10" s="3" customFormat="1" x14ac:dyDescent="0.35">
      <c r="I21" s="34"/>
    </row>
    <row r="22" spans="1:10" s="3" customFormat="1" x14ac:dyDescent="0.3">
      <c r="A22" s="35"/>
      <c r="B22" s="35"/>
      <c r="C22" s="35"/>
      <c r="D22" s="36"/>
      <c r="I22" s="37"/>
    </row>
    <row r="24" spans="1:10" x14ac:dyDescent="0.3">
      <c r="H24" s="38"/>
    </row>
    <row r="25" spans="1:10" x14ac:dyDescent="0.3">
      <c r="G25" s="42"/>
      <c r="H25" s="42"/>
      <c r="I25" s="43"/>
      <c r="J25" s="43"/>
    </row>
    <row r="26" spans="1:10" x14ac:dyDescent="0.3">
      <c r="G26" s="43"/>
      <c r="H26" s="43"/>
      <c r="I26" s="43"/>
      <c r="J26" s="43"/>
    </row>
    <row r="27" spans="1:10" x14ac:dyDescent="0.3">
      <c r="G27" s="38"/>
      <c r="I27" s="39"/>
    </row>
    <row r="28" spans="1:10" x14ac:dyDescent="0.3">
      <c r="H28" s="39"/>
      <c r="I28" s="39"/>
    </row>
    <row r="29" spans="1:10" x14ac:dyDescent="0.3">
      <c r="H29" s="39"/>
    </row>
  </sheetData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5:D15"/>
    <mergeCell ref="A16:D16"/>
    <mergeCell ref="G25:J26"/>
    <mergeCell ref="A1:F2"/>
    <mergeCell ref="E3:F3"/>
    <mergeCell ref="E4:F4"/>
    <mergeCell ref="E5:F5"/>
    <mergeCell ref="A12:D12"/>
    <mergeCell ref="A13:D13"/>
  </mergeCells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6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7" operator="containsText" text="Pending">
      <formula>NOT(ISERROR(SEARCH("Pending",J8)))</formula>
    </cfRule>
    <cfRule type="containsText" dxfId="1" priority="8" operator="containsText" text="Incomplete">
      <formula>NOT(ISERROR(SEARCH("Incomplete",J8)))</formula>
    </cfRule>
    <cfRule type="containsText" dxfId="0" priority="9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AE6FD113-F8B6-4769-9905-150D9526CB08}">
      <formula1>"Check Request    (Please read note), Credit Card Request (Please read note), ACH   (Please read note)"</formula1>
    </dataValidation>
  </dataValidations>
  <hyperlinks>
    <hyperlink ref="H6" r:id="rId1" xr:uid="{643269E3-B620-4930-B9D4-0601668A2105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Engle</dc:creator>
  <cp:lastModifiedBy>Rachel Engle</cp:lastModifiedBy>
  <dcterms:created xsi:type="dcterms:W3CDTF">2025-05-28T19:31:27Z</dcterms:created>
  <dcterms:modified xsi:type="dcterms:W3CDTF">2025-06-03T17:47:34Z</dcterms:modified>
</cp:coreProperties>
</file>