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edrives_bestbuddies_org/Documents/25 Walk/"/>
    </mc:Choice>
  </mc:AlternateContent>
  <xr:revisionPtr revIDLastSave="0" documentId="8_{D18FD2D2-9758-4353-AA3F-42D0E608BD05}" xr6:coauthVersionLast="47" xr6:coauthVersionMax="47" xr10:uidLastSave="{00000000-0000-0000-0000-000000000000}"/>
  <bookViews>
    <workbookView xWindow="110" yWindow="600" windowWidth="19090" windowHeight="102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<sst xmlns="http://schemas.openxmlformats.org/spreadsheetml/2006/main" count="4303" uniqueCount="4097">
  <si>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</si>
  <si>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</si>
  <si>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</si>
  <si>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</si>
  <si>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</si>
  <si>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</si>
  <si>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</si>
  <si>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</si>
  <si>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</si>
  <si>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</si>
  <si>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</si>
  <si>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</si>
  <si>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</si>
  <si>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</si>
  <si>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</si>
  <si>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</si>
  <si>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</si>
  <si>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</si>
  <si>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</si>
  <si>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</si>
  <si>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</si>
  <si>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</si>
  <si>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</si>
  <si>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</si>
  <si>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</si>
  <si>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</si>
  <si>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</si>
  <si>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</si>
  <si>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</si>
  <si>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</si>
  <si>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</si>
  <si>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</si>
  <si>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</si>
  <si>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</si>
  <si>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</si>
  <si>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</si>
  <si>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</si>
  <si>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</si>
  <si>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</si>
  <si>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</si>
  <si>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</si>
  <si>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</si>
  <si>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</si>
  <si>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</si>
  <si>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</si>
  <si>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</si>
  <si>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</si>
  <si>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</si>
  <si>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</si>
  <si>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</si>
  <si>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</si>
  <si>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</si>
  <si>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</si>
  <si>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</si>
  <si>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</si>
  <si>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</si>
  <si>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</si>
  <si>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</si>
  <si>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</si>
  <si>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</si>
  <si>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</si>
  <si>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</si>
  <si>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</si>
  <si>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</si>
  <si>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</si>
  <si>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</si>
  <si>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</si>
  <si>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</si>
  <si>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</si>
  <si>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</si>
  <si>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</si>
  <si>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</si>
  <si>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</si>
  <si>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</si>
  <si>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</si>
  <si>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</si>
  <si>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</si>
  <si>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</si>
  <si>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</si>
  <si>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</si>
  <si>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</si>
  <si>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</si>
  <si>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</si>
  <si>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</si>
  <si>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</si>
  <si>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</si>
  <si>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</si>
  <si>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</si>
  <si>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</si>
  <si>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</si>
  <si>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</si>
  <si>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</si>
  <si>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</si>
  <si>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</si>
  <si>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</si>
  <si>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</si>
  <si>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</si>
  <si>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</si>
  <si>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</si>
  <si>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</si>
  <si>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</si>
  <si>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</si>
  <si>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</si>
  <si>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</si>
  <si>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</si>
  <si>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</si>
  <si>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</si>
  <si>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</si>
  <si>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</si>
  <si>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</si>
  <si>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</si>
  <si>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</si>
  <si>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</si>
  <si>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</si>
  <si>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</si>
  <si>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</si>
  <si>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</si>
  <si>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</si>
  <si>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</si>
  <si>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</si>
  <si>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</si>
  <si>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</si>
  <si>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</si>
  <si>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</si>
  <si>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</si>
  <si>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</si>
  <si>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</si>
  <si>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</si>
  <si>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</si>
  <si>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</si>
  <si>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</si>
  <si>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</si>
  <si>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</si>
  <si>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</si>
  <si>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</si>
  <si>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</si>
  <si>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</si>
  <si>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</si>
  <si>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</si>
  <si>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</si>
  <si>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</si>
  <si>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</si>
  <si>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</si>
  <si>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</si>
  <si>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</si>
  <si>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</si>
  <si>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</si>
  <si>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</si>
  <si>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</si>
  <si>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</si>
  <si>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</si>
  <si>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</si>
  <si>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</si>
  <si>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</si>
  <si>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</si>
  <si>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</si>
  <si>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</si>
  <si>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</si>
  <si>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</si>
  <si>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</si>
  <si>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</si>
  <si>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</si>
  <si>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</si>
  <si>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</si>
  <si>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</si>
  <si>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</si>
  <si>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</si>
  <si>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</si>
  <si>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</si>
  <si>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</si>
  <si>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</si>
  <si>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</si>
  <si>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</si>
  <si>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</si>
  <si>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</si>
  <si>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</si>
  <si>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</si>
  <si>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</si>
  <si>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</si>
  <si>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</si>
  <si>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</si>
  <si>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</si>
  <si>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</si>
  <si>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</si>
  <si>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</si>
  <si>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</si>
  <si>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</si>
  <si>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</si>
  <si>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</si>
  <si>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</si>
  <si>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</si>
  <si>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</si>
  <si>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</si>
  <si>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</si>
  <si>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</si>
  <si>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</si>
  <si>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</si>
  <si>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</si>
  <si>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</si>
  <si>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</si>
  <si>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</si>
  <si>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</si>
  <si>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</si>
  <si>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</si>
  <si>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</si>
  <si>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</si>
  <si>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</si>
  <si>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</si>
  <si>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</si>
  <si>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</si>
  <si>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</si>
  <si>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</si>
  <si>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</si>
  <si>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</si>
  <si>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</si>
  <si>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</si>
  <si>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</si>
  <si>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</si>
  <si>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</si>
  <si>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</si>
  <si>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</si>
  <si>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</si>
  <si>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</si>
  <si>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</si>
  <si>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</si>
  <si>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</si>
  <si>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</si>
  <si>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</si>
  <si>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</si>
  <si>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</si>
  <si>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</si>
  <si>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</si>
  <si>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</si>
  <si>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</si>
  <si>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</si>
  <si>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</si>
  <si>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</si>
  <si>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</si>
  <si>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</si>
  <si>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</si>
  <si>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</si>
  <si>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</si>
  <si>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</si>
  <si>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</si>
  <si>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</si>
  <si>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</si>
  <si>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</si>
  <si>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</si>
  <si>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</si>
  <si>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</si>
  <si>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</si>
  <si>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</si>
  <si>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</si>
  <si>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</si>
  <si>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</si>
  <si>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</si>
  <si>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</si>
  <si>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</si>
  <si>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</si>
  <si>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</si>
  <si>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</si>
  <si>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</si>
  <si>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</si>
  <si>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</si>
  <si>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</si>
  <si>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</si>
  <si>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</si>
  <si>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</si>
  <si>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</si>
  <si>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</si>
  <si>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</si>
  <si>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</si>
  <si>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</si>
  <si>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</si>
  <si>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</si>
  <si>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</si>
  <si>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</si>
  <si>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</si>
  <si>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</si>
  <si>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</si>
  <si>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</si>
  <si>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</si>
  <si>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</si>
  <si>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</si>
  <si>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</si>
  <si>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</si>
  <si>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</si>
  <si>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</si>
  <si>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</si>
  <si>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</si>
  <si>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</si>
  <si>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</si>
  <si>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</si>
  <si>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</si>
  <si>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</si>
  <si>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</si>
  <si>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</si>
  <si>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</si>
  <si>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</si>
  <si>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</si>
  <si>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</si>
  <si>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</si>
  <si>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</si>
  <si>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</si>
  <si>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</si>
  <si>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</si>
  <si>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</si>
  <si>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</si>
  <si>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</si>
  <si>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</si>
  <si>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</si>
  <si>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</si>
  <si>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</si>
  <si>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</si>
  <si>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</si>
  <si>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</si>
  <si>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</si>
  <si>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</si>
  <si>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</si>
  <si>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</si>
  <si>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</si>
  <si>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</si>
  <si>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</si>
  <si>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</si>
  <si>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</si>
  <si>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</si>
  <si>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</si>
  <si>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</si>
  <si>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</si>
  <si>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</si>
  <si>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</si>
  <si>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</si>
  <si>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</si>
  <si>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</si>
  <si>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</si>
  <si>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</si>
  <si>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</si>
  <si>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</si>
  <si>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</si>
  <si>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</si>
  <si>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</si>
  <si>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</si>
  <si>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</si>
  <si>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</si>
  <si>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</si>
  <si>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</si>
  <si>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</si>
  <si>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</si>
  <si>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</si>
  <si>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</si>
  <si>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</si>
  <si>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</si>
  <si>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</si>
  <si>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</si>
  <si>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</si>
  <si>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</si>
  <si>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</si>
  <si>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</si>
  <si>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</si>
  <si>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</si>
  <si>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</si>
  <si>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</si>
  <si>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</si>
  <si>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</si>
  <si>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</si>
  <si>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</si>
  <si>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</si>
  <si>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</si>
  <si>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</si>
  <si>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</si>
  <si>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</si>
  <si>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</si>
  <si>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</si>
  <si>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</si>
  <si>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</si>
  <si>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</si>
  <si>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</si>
  <si>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</si>
  <si>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</si>
  <si>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</si>
  <si>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</si>
  <si>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</si>
  <si>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</si>
  <si>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</si>
  <si>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</si>
  <si>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</si>
  <si>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</si>
  <si>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</si>
  <si>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</si>
  <si>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</si>
  <si>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</si>
  <si>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</si>
  <si>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</si>
  <si>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</si>
  <si>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</si>
  <si>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</si>
  <si>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</si>
  <si>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</si>
  <si>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</si>
  <si>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</si>
  <si>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</si>
  <si>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</si>
  <si>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</si>
  <si>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</si>
  <si>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</si>
  <si>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</si>
  <si>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</si>
  <si>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</si>
  <si>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</si>
  <si>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</si>
  <si>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</si>
  <si>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</si>
  <si>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</si>
  <si>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</si>
  <si>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</si>
  <si>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</si>
  <si>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</si>
  <si>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</si>
  <si>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</si>
  <si>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</si>
  <si>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</si>
  <si>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</si>
  <si>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</si>
  <si>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</si>
  <si>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</si>
  <si>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</si>
  <si>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</si>
  <si>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</si>
  <si>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</si>
  <si>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</si>
  <si>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</si>
  <si>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</si>
  <si>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</si>
  <si>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</si>
  <si>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</si>
  <si>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</si>
  <si>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</si>
  <si>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</si>
  <si>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</si>
  <si>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</si>
  <si>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</si>
  <si>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</si>
  <si>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</si>
  <si>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</si>
  <si>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</si>
  <si>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</si>
  <si>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</si>
  <si>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</si>
  <si>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</si>
  <si>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</si>
  <si>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</si>
  <si>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</si>
  <si>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</si>
  <si>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</si>
  <si>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</si>
  <si>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</si>
  <si>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</si>
  <si>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</si>
  <si>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</si>
  <si>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</si>
  <si>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</si>
  <si>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</si>
  <si>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</si>
  <si>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</si>
  <si>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</si>
  <si>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</si>
  <si>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</si>
  <si>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</si>
  <si>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</si>
  <si>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</si>
  <si>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</si>
  <si>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</si>
  <si>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</si>
  <si>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</si>
  <si>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</si>
  <si>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</si>
  <si>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</si>
  <si>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</si>
  <si>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</si>
  <si>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</si>
  <si>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</si>
  <si>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</si>
  <si>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</si>
  <si>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</si>
  <si>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</si>
  <si>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</si>
  <si>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</si>
  <si>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</si>
  <si>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</si>
  <si>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</si>
  <si>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</si>
  <si>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</si>
  <si>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</si>
  <si>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</si>
  <si>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</si>
  <si>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</si>
  <si>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</si>
  <si>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</si>
  <si>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</si>
  <si>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</si>
  <si>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</si>
  <si>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</si>
  <si>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</si>
  <si>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</si>
  <si>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</si>
  <si>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</si>
  <si>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</si>
  <si>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</si>
  <si>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</si>
  <si>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</si>
  <si>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</si>
  <si>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</si>
  <si>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</si>
  <si>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</si>
  <si>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</si>
  <si>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</si>
  <si>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</si>
  <si>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</si>
  <si>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</si>
  <si>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</si>
  <si>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</si>
  <si>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</si>
  <si>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</si>
  <si>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</si>
  <si>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</si>
  <si>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</si>
  <si>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</si>
  <si>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</si>
  <si>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</si>
  <si>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</si>
  <si>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</si>
  <si>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</si>
  <si>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</si>
  <si>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</si>
  <si>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</si>
  <si>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</si>
  <si>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</si>
  <si>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</si>
  <si>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</si>
  <si>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</si>
  <si>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</si>
  <si>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</si>
  <si>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</si>
  <si>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</si>
  <si>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</si>
  <si>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</si>
  <si>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</si>
  <si>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</si>
  <si>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</si>
  <si>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</si>
  <si>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</si>
  <si>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</si>
  <si>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</si>
  <si>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</si>
  <si>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</si>
  <si>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</si>
  <si>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</si>
  <si>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</si>
  <si>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</si>
  <si>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</si>
  <si>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</si>
  <si>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</si>
  <si>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</si>
  <si>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</si>
  <si>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</si>
  <si>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</si>
  <si>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</si>
  <si>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</si>
  <si>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</si>
  <si>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</si>
  <si>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</si>
  <si>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</si>
  <si>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</si>
  <si>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</si>
  <si>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</si>
  <si>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</si>
  <si>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</si>
  <si>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</si>
  <si>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</si>
  <si>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</si>
  <si>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</si>
  <si>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</si>
  <si>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</si>
  <si>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</si>
  <si>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</si>
  <si>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</si>
  <si>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</si>
  <si>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</si>
  <si>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</si>
  <si>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</si>
  <si>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</si>
  <si>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</si>
  <si>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</si>
  <si>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</si>
  <si>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</si>
  <si>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</si>
  <si>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</si>
  <si>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</si>
  <si>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</si>
  <si>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</si>
  <si>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</si>
  <si>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</si>
  <si>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</si>
  <si>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</si>
  <si>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</si>
  <si>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</si>
  <si>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</si>
  <si>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</si>
  <si>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</si>
  <si>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</si>
  <si>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</si>
  <si>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</si>
  <si>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</si>
  <si>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</si>
  <si>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</si>
  <si>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</si>
  <si>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</si>
  <si>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</si>
  <si>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</si>
  <si>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</si>
  <si>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</si>
  <si>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</si>
  <si>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</si>
  <si>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</si>
  <si>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</si>
  <si>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</si>
  <si>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</si>
  <si>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</si>
  <si>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</si>
  <si>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</si>
  <si>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</si>
  <si>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</si>
  <si>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</si>
  <si>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</si>
  <si>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</si>
  <si>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</si>
  <si>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</si>
  <si>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</si>
  <si>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</si>
  <si>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</si>
  <si>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</si>
  <si>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</si>
  <si>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</si>
  <si>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</si>
  <si>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</si>
  <si>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</si>
  <si>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</si>
  <si>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</si>
  <si>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</si>
  <si>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</si>
  <si>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</si>
  <si>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</si>
  <si>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</si>
  <si>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</si>
  <si>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</si>
  <si>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</si>
  <si>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</si>
  <si>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</si>
  <si>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</si>
  <si>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</si>
  <si>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</si>
  <si>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</si>
  <si>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</si>
  <si>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</si>
  <si>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</si>
  <si>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</si>
  <si>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</si>
  <si>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</si>
  <si>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</si>
  <si>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</si>
  <si>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</si>
  <si>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</si>
  <si>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</si>
  <si>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</si>
  <si>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</si>
  <si>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</si>
  <si>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</si>
  <si>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</si>
  <si>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</si>
  <si>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</si>
  <si>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</si>
  <si>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</si>
  <si>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</si>
  <si>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</si>
  <si>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</si>
  <si>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</si>
  <si>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</si>
  <si>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</si>
  <si>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</si>
  <si>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</si>
  <si>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</si>
  <si>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</si>
  <si>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</si>
  <si>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</si>
  <si>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</si>
  <si>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</si>
  <si>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</si>
  <si>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</si>
  <si>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</si>
  <si>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</si>
  <si>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</si>
  <si>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</si>
  <si>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</si>
  <si>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</si>
  <si>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</si>
  <si>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</si>
  <si>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</si>
  <si>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</si>
  <si>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</si>
  <si>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</si>
  <si>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</si>
  <si>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</si>
  <si>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</si>
  <si>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</si>
  <si>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</si>
  <si>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</si>
  <si>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</si>
  <si>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</si>
  <si>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</si>
  <si>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</si>
  <si>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</si>
  <si>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</si>
  <si>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</si>
  <si>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</si>
  <si>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</si>
  <si>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</si>
  <si>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</si>
  <si>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</si>
  <si>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</si>
  <si>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</si>
  <si>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</si>
  <si>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</si>
  <si>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</si>
  <si>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</si>
  <si>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</si>
  <si>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</si>
  <si>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</si>
  <si>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</si>
  <si>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</si>
  <si>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</si>
  <si>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</si>
  <si>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</si>
  <si>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</si>
  <si>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</si>
  <si>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</si>
  <si>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</si>
  <si>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</si>
  <si>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</si>
  <si>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</si>
  <si>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</si>
  <si>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</si>
  <si>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</si>
  <si>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</si>
  <si>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</si>
  <si>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</si>
  <si>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</si>
  <si>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</si>
  <si>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</si>
  <si>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</si>
  <si>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</si>
  <si>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</si>
  <si>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</si>
  <si>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</si>
  <si>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</si>
  <si>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</si>
  <si>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</si>
  <si>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</si>
  <si>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</si>
  <si>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</si>
  <si>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</si>
  <si>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</si>
  <si>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</si>
  <si>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</si>
  <si>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</si>
  <si>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</si>
  <si>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</si>
  <si>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</si>
  <si>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</si>
  <si>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</si>
  <si>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</si>
  <si>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</si>
  <si>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</si>
  <si>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</si>
  <si>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</si>
  <si>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</si>
  <si>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</si>
  <si>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</si>
  <si>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</si>
  <si>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</si>
  <si>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</si>
  <si>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</si>
  <si>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</si>
  <si>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</si>
  <si>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</si>
  <si>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</si>
  <si>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</si>
  <si>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</si>
  <si>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</si>
  <si>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</si>
  <si>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</si>
  <si>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</si>
  <si>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</si>
  <si>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</si>
  <si>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</si>
  <si>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</si>
  <si>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</si>
  <si>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</si>
  <si>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</si>
  <si>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</si>
  <si>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</si>
  <si>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</si>
  <si>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</si>
  <si>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</si>
  <si>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</si>
  <si>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</si>
  <si>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</si>
  <si>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</si>
  <si>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</si>
  <si>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</si>
  <si>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</si>
  <si>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</si>
  <si>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</si>
  <si>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</si>
  <si>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</si>
  <si>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</si>
  <si>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</si>
  <si>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</si>
  <si>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</si>
  <si>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</si>
  <si>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</si>
  <si>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</si>
  <si>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</si>
  <si>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</si>
  <si>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</si>
  <si>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</si>
  <si>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</si>
  <si>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</si>
  <si>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</si>
  <si>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</si>
  <si>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</si>
  <si>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</si>
  <si>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</si>
  <si>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</si>
  <si>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</si>
  <si>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</si>
  <si>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</si>
  <si>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</si>
  <si>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</si>
  <si>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</si>
  <si>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</si>
  <si>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</si>
  <si>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</si>
  <si>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</si>
  <si>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</si>
  <si>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</si>
  <si>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</si>
  <si>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</si>
  <si>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</si>
  <si>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</si>
  <si>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</si>
  <si>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</si>
  <si>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</si>
  <si>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</si>
  <si>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</si>
  <si>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</si>
  <si>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</si>
  <si>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</si>
  <si>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</si>
  <si>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</si>
  <si>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</si>
  <si>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</si>
  <si>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</si>
  <si>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</si>
  <si>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</si>
  <si>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</si>
  <si>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</si>
  <si>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</si>
  <si>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</si>
  <si>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</si>
  <si>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</si>
  <si>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</si>
  <si>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</si>
  <si>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</si>
  <si>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</si>
  <si>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</si>
  <si>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</si>
  <si>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</si>
  <si>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</si>
  <si>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</si>
  <si>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</si>
  <si>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</si>
  <si>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</si>
  <si>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</si>
  <si>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</si>
  <si>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</si>
  <si>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</si>
  <si>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</si>
  <si>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</si>
  <si>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</si>
  <si>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</si>
  <si>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</si>
  <si>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</si>
  <si>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</si>
  <si>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</si>
  <si>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</si>
  <si>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</si>
  <si>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</si>
  <si>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</si>
  <si>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</si>
  <si>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</si>
  <si>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</si>
  <si>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</si>
  <si>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</si>
  <si>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</si>
  <si>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</si>
  <si>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</si>
  <si>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</si>
  <si>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</si>
  <si>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</si>
  <si>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</si>
  <si>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</si>
  <si>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</si>
  <si>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</si>
  <si>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</si>
  <si>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</si>
  <si>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</si>
  <si>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</si>
  <si>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</si>
  <si>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</si>
  <si>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</si>
  <si>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</si>
  <si>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</si>
  <si>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</si>
  <si>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</si>
  <si>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</si>
  <si>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</si>
  <si>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</si>
  <si>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</si>
  <si>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</si>
  <si>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</si>
  <si>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</si>
  <si>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</si>
  <si>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</si>
  <si>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</si>
  <si>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</si>
  <si>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</si>
  <si>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</si>
  <si>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</si>
  <si>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</si>
  <si>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</si>
  <si>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</si>
  <si>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</si>
  <si>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</si>
  <si>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</si>
  <si>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</si>
  <si>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</si>
  <si>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</si>
  <si>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</si>
  <si>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</si>
  <si>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</si>
  <si>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</si>
  <si>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</si>
  <si>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</si>
  <si>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</si>
  <si>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</si>
  <si>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</si>
  <si>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</si>
  <si>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</si>
  <si>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</si>
  <si>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</si>
  <si>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</si>
  <si>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</si>
  <si>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</si>
  <si>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</si>
  <si>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</si>
  <si>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</si>
  <si>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</si>
  <si>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</si>
  <si>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</si>
  <si>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</si>
  <si>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</si>
  <si>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</si>
  <si>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</si>
  <si>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</si>
  <si>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</si>
  <si>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</si>
  <si>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</si>
  <si>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</si>
  <si>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</si>
  <si>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</si>
  <si>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</si>
  <si>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</si>
  <si>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</si>
  <si>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</si>
  <si>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</si>
  <si>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</si>
  <si>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</si>
  <si>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</si>
  <si>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</si>
  <si>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</si>
  <si>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</si>
  <si>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</si>
  <si>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</si>
  <si>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</si>
  <si>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</si>
  <si>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</si>
  <si>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</si>
  <si>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</si>
  <si>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</si>
  <si>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</si>
  <si>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</si>
  <si>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</si>
  <si>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</si>
  <si>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</si>
  <si>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</si>
  <si>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</si>
  <si>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</si>
  <si>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</si>
  <si>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</si>
  <si>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</si>
  <si>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</si>
  <si>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</si>
  <si>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</si>
  <si>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</si>
  <si>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</si>
  <si>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</si>
  <si>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</si>
  <si>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</si>
  <si>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</si>
  <si>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</si>
  <si>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</si>
  <si>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</si>
  <si>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</si>
  <si>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</si>
  <si>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</si>
  <si>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</si>
  <si>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</si>
  <si>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</si>
  <si>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</si>
  <si>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</si>
  <si>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</si>
  <si>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</si>
  <si>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</si>
  <si>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</si>
  <si>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</si>
  <si>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</si>
  <si>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</si>
  <si>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</si>
  <si>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</si>
  <si>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</si>
  <si>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</si>
  <si>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</si>
  <si>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</si>
  <si>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</si>
  <si>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</si>
  <si>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</si>
  <si>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</si>
  <si>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</si>
  <si>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</si>
  <si>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</si>
  <si>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</si>
  <si>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</si>
  <si>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</si>
  <si>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</si>
  <si>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</si>
  <si>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</si>
  <si>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</si>
  <si>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</si>
  <si>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</si>
  <si>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</si>
  <si>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</si>
  <si>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</si>
  <si>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</si>
  <si>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</si>
  <si>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</si>
  <si>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</si>
  <si>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</si>
  <si>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</si>
  <si>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</si>
  <si>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</si>
  <si>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</si>
  <si>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</si>
  <si>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</si>
  <si>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</si>
  <si>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</si>
  <si>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</si>
  <si>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</si>
  <si>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</si>
  <si>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</si>
  <si>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</si>
  <si>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</si>
  <si>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</si>
  <si>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</si>
  <si>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</si>
  <si>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</si>
  <si>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</si>
  <si>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</si>
  <si>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</si>
  <si>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</si>
  <si>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</si>
  <si>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</si>
  <si>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</si>
  <si>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</si>
  <si>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</si>
  <si>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</si>
  <si>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</si>
  <si>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</si>
  <si>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</si>
  <si>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</si>
  <si>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</si>
  <si>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</si>
  <si>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</si>
  <si>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</si>
  <si>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</si>
  <si>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</si>
  <si>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</si>
  <si>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</si>
  <si>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</si>
  <si>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</si>
  <si>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</si>
  <si>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</si>
  <si>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</si>
  <si>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</si>
  <si>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</si>
  <si>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</si>
  <si>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</si>
  <si>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</si>
  <si>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</si>
  <si>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</si>
  <si>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</si>
  <si>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</si>
  <si>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</si>
  <si>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</si>
  <si>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</si>
  <si>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</si>
  <si>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</si>
  <si>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</si>
  <si>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</si>
  <si>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</si>
  <si>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</si>
  <si>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</si>
  <si>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</si>
  <si>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</si>
  <si>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</si>
  <si>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</si>
  <si>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</si>
  <si>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</si>
  <si>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</si>
  <si>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</si>
  <si>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</si>
  <si>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</si>
  <si>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</si>
  <si>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</si>
  <si>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</si>
  <si>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</si>
  <si>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</si>
  <si>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</si>
  <si>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</si>
  <si>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</si>
  <si>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</si>
  <si>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</si>
  <si>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</si>
  <si>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</si>
  <si>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</si>
  <si>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</si>
  <si>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</si>
  <si>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</si>
  <si>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</si>
  <si>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</si>
  <si>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</si>
  <si>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</si>
  <si>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</si>
  <si>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</si>
  <si>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</si>
  <si>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</si>
  <si>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</si>
  <si>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</si>
  <si>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</si>
  <si>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</si>
  <si>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</si>
  <si>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</si>
  <si>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</si>
  <si>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</si>
  <si>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</si>
  <si>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</si>
  <si>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</si>
  <si>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</si>
  <si>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</si>
  <si>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</si>
  <si>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</si>
  <si>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</si>
  <si>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</si>
  <si>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</si>
  <si>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</si>
  <si>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</si>
  <si>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</si>
  <si>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</si>
  <si>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</si>
  <si>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</si>
  <si>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</si>
  <si>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</si>
  <si>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</si>
  <si>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</si>
  <si>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</si>
  <si>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</si>
  <si>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</si>
  <si>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</si>
  <si>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</si>
  <si>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</si>
  <si>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</si>
  <si>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</si>
  <si>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</si>
  <si>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</si>
  <si>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</si>
  <si>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</si>
  <si>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</si>
  <si>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</si>
  <si>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</si>
  <si>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</si>
  <si>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</si>
  <si>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</si>
  <si>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</si>
  <si>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</si>
  <si>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</si>
  <si>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</si>
  <si>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</si>
  <si>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</si>
  <si>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</si>
  <si>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</si>
  <si>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</si>
  <si>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</si>
  <si>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</si>
  <si>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</si>
  <si>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</si>
  <si>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</si>
  <si>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</si>
  <si>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</si>
  <si>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</si>
  <si>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</si>
  <si>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</si>
  <si>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</si>
  <si>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</si>
  <si>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</si>
  <si>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</si>
  <si>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</si>
  <si>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</si>
  <si>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</si>
  <si>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</si>
  <si>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</si>
  <si>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</si>
  <si>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</si>
  <si>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</si>
  <si>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</si>
  <si>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</si>
  <si>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</si>
  <si>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</si>
  <si>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</si>
  <si>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</si>
  <si>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</si>
  <si>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</si>
  <si>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</si>
  <si>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</si>
  <si>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</si>
  <si>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</si>
  <si>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</si>
  <si>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</si>
  <si>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</si>
  <si>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</si>
  <si>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</si>
  <si>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</si>
  <si>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</si>
  <si>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</si>
  <si>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</si>
  <si>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</si>
  <si>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</si>
  <si>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</si>
  <si>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</si>
  <si>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</si>
  <si>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</si>
  <si>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</si>
  <si>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</si>
  <si>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</si>
  <si>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</si>
  <si>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</si>
  <si>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</si>
  <si>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</si>
  <si>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</si>
  <si>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</si>
  <si>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</si>
  <si>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</si>
  <si>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</si>
  <si>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</si>
  <si>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</si>
  <si>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</si>
  <si>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</si>
  <si>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</si>
  <si>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</si>
  <si>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</si>
  <si>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</si>
  <si>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</si>
  <si>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</si>
  <si>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</si>
  <si>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</si>
  <si>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</si>
  <si>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</si>
  <si>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</si>
  <si>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</si>
  <si>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</si>
  <si>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</si>
  <si>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</si>
  <si>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</si>
  <si>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</si>
  <si>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</si>
  <si>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</si>
  <si>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</si>
  <si>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</si>
  <si>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</si>
  <si>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</si>
  <si>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</si>
  <si>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</si>
  <si>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</si>
  <si>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</si>
  <si>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</si>
  <si>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</si>
  <si>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</si>
  <si>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</si>
  <si>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</si>
  <si>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</si>
  <si>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</si>
  <si>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</si>
  <si>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</si>
  <si>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</si>
  <si>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</si>
  <si>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</si>
  <si>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</si>
  <si>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</si>
  <si>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</si>
  <si>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</si>
  <si>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</si>
  <si>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</si>
  <si>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</si>
  <si>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</si>
  <si>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</si>
  <si>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</si>
  <si>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</si>
  <si>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</si>
  <si>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</si>
  <si>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</si>
  <si>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</si>
  <si>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</si>
  <si>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</si>
  <si>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</si>
  <si>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</si>
  <si>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</si>
  <si>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</si>
  <si>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</si>
  <si>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</si>
  <si>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</si>
  <si>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</si>
  <si>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</si>
  <si>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</si>
  <si>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</si>
  <si>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</si>
  <si>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</si>
  <si>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</si>
  <si>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</si>
  <si>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</si>
  <si>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</si>
  <si>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</si>
  <si>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</si>
  <si>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</si>
  <si>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</si>
  <si>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</si>
  <si>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</si>
  <si>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</si>
  <si>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</si>
  <si>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</si>
  <si>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</si>
  <si>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</si>
  <si>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</si>
  <si>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</si>
  <si>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</si>
  <si>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</si>
  <si>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</si>
  <si>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</si>
  <si>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</si>
  <si>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</si>
  <si>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</si>
  <si>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</si>
  <si>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</si>
  <si>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</si>
  <si>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</si>
  <si>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</si>
  <si>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</si>
  <si>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</si>
  <si>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</si>
  <si>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</si>
  <si>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</si>
  <si>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</si>
  <si>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</si>
  <si>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</si>
  <si>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</si>
  <si>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</si>
  <si>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</si>
  <si>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</si>
  <si>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</si>
  <si>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</si>
  <si>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</si>
  <si>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</si>
  <si>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</si>
  <si>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</si>
  <si>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</si>
  <si>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</si>
  <si>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</si>
  <si>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</si>
  <si>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</si>
  <si>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</si>
  <si>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</si>
  <si>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</si>
  <si>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</si>
  <si>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</si>
  <si>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</si>
  <si>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</si>
  <si>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</si>
  <si>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</si>
  <si>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</si>
  <si>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</si>
  <si>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</si>
  <si>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</si>
  <si>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</si>
  <si>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</si>
  <si>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</si>
  <si>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</si>
  <si>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</si>
  <si>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</si>
  <si>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</si>
  <si>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</si>
  <si>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</si>
  <si>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</si>
  <si>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</si>
  <si>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</si>
  <si>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</si>
  <si>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</si>
  <si>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</si>
  <si>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</si>
  <si>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</si>
  <si>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</si>
  <si>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</si>
  <si>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</si>
  <si>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</si>
  <si>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</si>
  <si>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</si>
  <si>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</si>
  <si>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</si>
  <si>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</si>
  <si>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</si>
  <si>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</si>
  <si>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</si>
  <si>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</si>
  <si>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</si>
  <si>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</si>
  <si>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</si>
  <si>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</si>
  <si>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</si>
  <si>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</si>
  <si>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</si>
  <si>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</si>
  <si>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</si>
  <si>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</si>
  <si>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</si>
  <si>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</si>
  <si>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</si>
  <si>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</si>
  <si>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</si>
  <si>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</si>
  <si>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</si>
  <si>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</si>
  <si>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</si>
  <si>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</si>
  <si>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</si>
  <si>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</si>
  <si>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</si>
  <si>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</si>
  <si>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</si>
  <si>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</si>
  <si>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</si>
  <si>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</si>
  <si>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</si>
  <si>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</si>
  <si>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</si>
  <si>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</si>
  <si>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</si>
  <si>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</si>
  <si>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</si>
  <si>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</si>
  <si>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</si>
  <si>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</si>
  <si>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</si>
  <si>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</si>
  <si>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</si>
  <si>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</si>
  <si>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</si>
  <si>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</si>
  <si>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</si>
  <si>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</si>
  <si>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</si>
  <si>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</si>
  <si>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</si>
  <si>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</si>
  <si>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</si>
  <si>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</si>
  <si>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</si>
  <si>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</si>
  <si>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</si>
  <si>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</si>
  <si>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</si>
  <si>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</si>
  <si>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</si>
  <si>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</si>
  <si>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</si>
  <si>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</si>
  <si>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</si>
  <si>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</si>
  <si>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</si>
  <si>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</si>
  <si>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</si>
  <si>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</si>
  <si>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</si>
  <si>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</si>
  <si>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</si>
  <si>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</si>
  <si>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</si>
  <si>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</si>
  <si>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</si>
  <si>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</si>
  <si>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</si>
  <si>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</si>
  <si>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</si>
  <si>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</si>
  <si>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</si>
  <si>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</si>
  <si>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</si>
  <si>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</si>
  <si>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</si>
  <si>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</si>
  <si>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</si>
  <si>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</si>
  <si>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</si>
  <si>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</si>
  <si>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</si>
  <si>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</si>
  <si>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</si>
  <si>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</si>
  <si>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</si>
  <si>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</si>
  <si>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</si>
  <si>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</si>
  <si>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</si>
  <si>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</si>
  <si>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</si>
  <si>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</si>
  <si>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</si>
  <si>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</si>
  <si>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</si>
  <si>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</si>
  <si>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</si>
  <si>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</si>
  <si>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</si>
  <si>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</si>
  <si>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</si>
  <si>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</si>
  <si>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</si>
  <si>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</si>
  <si>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</si>
  <si>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</si>
  <si>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</si>
  <si>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</si>
  <si>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</si>
  <si>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</si>
  <si>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</si>
  <si>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</si>
  <si>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</si>
  <si>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</si>
  <si>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</si>
  <si>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</si>
  <si>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</si>
  <si>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</si>
  <si>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</si>
  <si>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</si>
  <si>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</si>
  <si>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</si>
  <si>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</si>
  <si>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</si>
  <si>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</si>
  <si>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</si>
  <si>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</si>
  <si>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</si>
  <si>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</si>
  <si>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</si>
  <si>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</si>
  <si>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</si>
  <si>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</si>
  <si>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</si>
  <si>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</si>
  <si>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</si>
  <si>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</si>
  <si>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</si>
  <si>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</si>
  <si>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</si>
  <si>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</si>
  <si>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</si>
  <si>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</si>
  <si>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</si>
  <si>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</si>
  <si>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</si>
  <si>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</si>
  <si>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</si>
  <si>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</si>
  <si>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</si>
  <si>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</si>
  <si>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</si>
  <si>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</si>
  <si>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</si>
  <si>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</si>
  <si>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</si>
  <si>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</si>
  <si>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</si>
  <si>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</si>
  <si>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</si>
  <si>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</si>
  <si>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</si>
  <si>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</si>
  <si>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</si>
  <si>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</si>
  <si>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</si>
  <si>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</si>
  <si>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</si>
  <si>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</si>
  <si>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</si>
  <si>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</si>
  <si>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</si>
  <si>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</si>
  <si>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</si>
  <si>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</si>
  <si>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</si>
  <si>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</si>
  <si>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</si>
  <si>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</si>
  <si>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</si>
  <si>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</si>
  <si>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</si>
  <si>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</si>
  <si>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</si>
  <si>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</si>
  <si>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</si>
  <si>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</si>
  <si>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</si>
  <si>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</si>
  <si>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</si>
  <si>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</si>
  <si>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</si>
  <si>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</si>
  <si>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</si>
  <si>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</si>
  <si>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</si>
  <si>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</si>
  <si>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</si>
  <si>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</si>
  <si>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</si>
  <si>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</si>
  <si>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</si>
  <si>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</si>
  <si>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</si>
  <si>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</si>
  <si>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</si>
  <si>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</si>
  <si>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</si>
  <si>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</si>
  <si>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</si>
  <si>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</si>
  <si>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</si>
  <si>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</si>
  <si>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</si>
  <si>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</si>
  <si>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</si>
  <si>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</si>
  <si>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</si>
  <si>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</si>
  <si>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</si>
  <si>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</si>
  <si>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</si>
  <si>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</si>
  <si>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</si>
  <si>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</si>
  <si>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</si>
  <si>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</si>
  <si>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</si>
  <si>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</si>
  <si>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</si>
  <si>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</si>
  <si>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</si>
  <si>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</si>
  <si>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</si>
  <si>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</si>
  <si>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</si>
  <si>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</si>
  <si>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</si>
  <si>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</si>
  <si>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</si>
  <si>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</si>
  <si>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</si>
  <si>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</si>
  <si>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</si>
  <si>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</si>
  <si>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</si>
  <si>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</si>
  <si>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</si>
  <si>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</si>
  <si>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</si>
  <si>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</si>
  <si>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</si>
  <si>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</si>
  <si>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</si>
  <si>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</si>
  <si>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</si>
  <si>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</si>
  <si>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</si>
  <si>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</si>
  <si>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</si>
  <si>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</si>
  <si>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</si>
  <si>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</si>
  <si>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</si>
  <si>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</si>
  <si>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</si>
  <si>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</si>
  <si>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</si>
  <si>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</si>
  <si>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</si>
  <si>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</si>
  <si>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</si>
  <si>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</si>
  <si>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</si>
  <si>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</si>
  <si>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</si>
  <si>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</si>
  <si>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</si>
  <si>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</si>
  <si>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</si>
  <si>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</si>
  <si>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</si>
  <si>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</si>
  <si>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</si>
  <si>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</si>
  <si>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</si>
  <si>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</si>
  <si>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</si>
  <si>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</si>
  <si>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</si>
  <si>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</si>
  <si>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</si>
  <si>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</si>
  <si>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</si>
  <si>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</si>
  <si>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</si>
  <si>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</si>
  <si>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</si>
  <si>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</si>
  <si>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</si>
  <si>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</si>
  <si>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</si>
  <si>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</si>
  <si>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</si>
  <si>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</si>
  <si>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</si>
  <si>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</si>
  <si>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</si>
  <si>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</si>
  <si>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</si>
  <si>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</si>
  <si>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</si>
  <si>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</si>
  <si>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</si>
  <si>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</si>
  <si>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</si>
  <si>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</si>
  <si>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</si>
  <si>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</si>
  <si>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</si>
  <si>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</si>
  <si>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</si>
  <si>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</si>
  <si>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</si>
  <si>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</si>
  <si>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</si>
  <si>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</si>
  <si>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</si>
  <si>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</si>
  <si>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</si>
  <si>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</si>
  <si>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</si>
  <si>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</si>
  <si>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</si>
  <si>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</si>
  <si>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</si>
  <si>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</si>
  <si>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</si>
  <si>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</si>
  <si>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</si>
  <si>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</si>
  <si>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</si>
  <si>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</si>
  <si>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</si>
  <si>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</si>
  <si>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</si>
  <si>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</si>
  <si>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</si>
  <si>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</si>
  <si>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</si>
  <si>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</si>
  <si>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</si>
  <si>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</si>
  <si>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</si>
  <si>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</si>
  <si>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</si>
  <si>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</si>
  <si>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</si>
  <si>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</si>
  <si>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</si>
  <si>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</si>
  <si>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</si>
  <si>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</si>
  <si>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</si>
  <si>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</si>
  <si>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</si>
  <si>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</si>
  <si>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</si>
  <si>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</si>
  <si>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</si>
  <si>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</si>
  <si>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</si>
  <si>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</si>
  <si>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</si>
  <si>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</si>
  <si>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</si>
  <si>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</si>
  <si>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</si>
  <si>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</si>
  <si>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</si>
  <si>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</si>
  <si>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</si>
  <si>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</si>
  <si>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</si>
  <si>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</si>
  <si>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</si>
  <si>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</si>
  <si>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</si>
  <si>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</si>
  <si>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</si>
  <si>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</si>
  <si>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</si>
  <si>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</si>
  <si>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</si>
  <si>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</si>
  <si>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</si>
  <si>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</si>
  <si>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</si>
  <si>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</si>
  <si>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</si>
  <si>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</si>
  <si>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</si>
  <si>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</si>
  <si>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</si>
  <si>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</si>
  <si>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</si>
  <si>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</si>
  <si>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</si>
  <si>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</si>
  <si>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</si>
  <si>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</si>
  <si>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</si>
  <si>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</si>
  <si>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</si>
  <si>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</si>
  <si>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</si>
  <si>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</si>
  <si>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</si>
  <si>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</si>
  <si>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</si>
  <si>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</si>
  <si>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</si>
  <si>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</si>
  <si>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</si>
  <si>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</si>
  <si>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</si>
  <si>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</si>
  <si>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</si>
  <si>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</si>
  <si>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</si>
  <si>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</si>
  <si>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</si>
  <si>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</si>
  <si>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</si>
  <si>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</si>
  <si>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</si>
  <si>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</si>
  <si>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</si>
  <si>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</si>
  <si>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</si>
  <si>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</si>
  <si>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</si>
  <si>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</si>
  <si>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</si>
  <si>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</si>
  <si>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</si>
  <si>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</si>
  <si>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</si>
  <si>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</si>
  <si>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</si>
  <si>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</si>
  <si>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</si>
  <si>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</si>
  <si>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</si>
  <si>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</si>
  <si>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</si>
  <si>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</si>
  <si>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</si>
  <si>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</si>
  <si>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</si>
  <si>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</si>
  <si>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</si>
  <si>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</si>
  <si>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</si>
  <si>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</si>
  <si>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</si>
  <si>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</si>
  <si>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</si>
  <si>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</si>
  <si>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</si>
  <si>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</si>
  <si>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</si>
  <si>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</si>
  <si>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</si>
  <si>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</si>
  <si>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</si>
  <si>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</si>
  <si>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</si>
  <si>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</si>
  <si>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</si>
  <si>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</si>
  <si>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</si>
  <si>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</si>
  <si>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</si>
  <si>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</si>
  <si>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</si>
  <si>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</si>
  <si>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</si>
  <si>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</si>
  <si>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</si>
  <si>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</si>
  <si>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</si>
  <si>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</si>
  <si>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</si>
  <si>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</si>
  <si>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</si>
  <si>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</si>
  <si>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</si>
  <si>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</si>
  <si>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</si>
  <si>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</si>
  <si>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</si>
  <si>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</si>
  <si>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</si>
  <si>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</si>
  <si>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</si>
  <si>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</si>
  <si>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</si>
  <si>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</si>
  <si>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</si>
  <si>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</si>
  <si>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</si>
  <si>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</si>
  <si>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</si>
  <si>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</si>
  <si>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</si>
  <si>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</si>
  <si>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</si>
  <si>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</si>
  <si>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</si>
  <si>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</si>
  <si>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</si>
  <si>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</si>
  <si>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</si>
  <si>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</si>
  <si>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</si>
  <si>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</si>
  <si>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</si>
  <si>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</si>
  <si>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</si>
  <si>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</si>
  <si>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</si>
  <si>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</si>
  <si>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</si>
  <si>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</si>
  <si>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</si>
  <si>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</si>
  <si>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</si>
  <si>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</si>
  <si>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</si>
  <si>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</si>
  <si>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</si>
  <si>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</si>
  <si>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</si>
  <si>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</si>
  <si>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</si>
  <si>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</si>
  <si>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</si>
  <si>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</si>
  <si>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</si>
  <si>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</si>
  <si>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</si>
  <si>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</si>
  <si>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</si>
  <si>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</si>
  <si>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</si>
  <si>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</si>
  <si>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</si>
  <si>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</si>
  <si>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</si>
  <si>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</si>
  <si>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</si>
  <si>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</si>
  <si>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</si>
  <si>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</si>
  <si>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</si>
  <si>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</si>
  <si>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</si>
  <si>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</si>
  <si>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</si>
  <si>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</si>
  <si>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</si>
  <si>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</si>
  <si>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</si>
  <si>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</si>
  <si>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</si>
  <si>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</si>
  <si>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</si>
  <si>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</si>
  <si>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</si>
  <si>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</si>
  <si>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</si>
  <si>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</si>
  <si>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</si>
  <si>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</si>
  <si>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</si>
  <si>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</si>
  <si>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</si>
  <si>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</si>
  <si>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</si>
  <si>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</si>
  <si>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</si>
  <si>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</si>
  <si>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</si>
  <si>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</si>
  <si>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</si>
  <si>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</si>
  <si>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</si>
  <si>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</si>
  <si>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</si>
  <si>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</si>
  <si>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</si>
  <si>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</si>
  <si>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</si>
  <si>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</si>
  <si>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</si>
  <si>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</si>
  <si>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</si>
  <si>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</si>
  <si>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</si>
  <si>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</si>
  <si>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</si>
  <si>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</si>
  <si>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</si>
  <si>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</si>
  <si>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</si>
  <si>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</si>
  <si>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</si>
  <si>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</si>
  <si>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</si>
  <si>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</si>
  <si>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</si>
  <si>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</si>
  <si>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</si>
  <si>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</si>
  <si>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</si>
  <si>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</si>
  <si>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</si>
  <si>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</si>
  <si>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</si>
  <si>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</si>
  <si>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</si>
  <si>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</si>
  <si>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</si>
  <si>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</si>
  <si>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</si>
  <si>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</si>
  <si>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</si>
  <si>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</si>
  <si>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</si>
  <si>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</si>
  <si>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</si>
  <si>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</si>
  <si>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</si>
  <si>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</si>
  <si>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</si>
  <si>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</si>
  <si>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</si>
  <si>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</si>
  <si>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</si>
  <si>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</si>
  <si>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</si>
  <si>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</si>
  <si>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</si>
  <si>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</si>
  <si>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</si>
  <si>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</si>
  <si>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</si>
  <si>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</si>
  <si>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</si>
  <si>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</si>
  <si>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</si>
  <si>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</si>
  <si>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</si>
  <si>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</si>
  <si>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</si>
  <si>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</si>
  <si>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</si>
  <si>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</si>
  <si>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</si>
  <si>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</si>
  <si>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</si>
  <si>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</si>
  <si>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</si>
  <si>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</si>
  <si>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</si>
  <si>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</si>
  <si>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</si>
  <si>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</si>
  <si>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</si>
  <si>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</si>
  <si>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</si>
  <si>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</si>
  <si>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</si>
  <si>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</si>
  <si>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</si>
  <si>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</si>
  <si>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</si>
  <si>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</si>
  <si>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</si>
  <si>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</si>
  <si>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</si>
  <si>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</si>
  <si>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</si>
  <si>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</si>
  <si>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</si>
  <si>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</si>
  <si>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</si>
  <si>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</si>
  <si>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</si>
  <si>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</si>
  <si>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</si>
  <si>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</si>
  <si>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</si>
  <si>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</si>
  <si>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</si>
  <si>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</si>
  <si>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</si>
  <si>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</si>
  <si>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</si>
  <si>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</si>
  <si>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</si>
  <si>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</si>
  <si>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</si>
  <si>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</si>
  <si>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</si>
  <si>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</si>
  <si>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</si>
  <si>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</si>
  <si>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</si>
  <si>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</si>
  <si>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</si>
  <si>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</si>
  <si>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</si>
  <si>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</si>
  <si>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</si>
  <si>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</si>
  <si>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</si>
  <si>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</si>
  <si>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</si>
  <si>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</si>
  <si>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</si>
  <si>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</si>
  <si>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</si>
  <si>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</si>
  <si>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</si>
  <si>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</si>
  <si>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</si>
  <si>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</si>
  <si>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</si>
  <si>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</si>
  <si>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</si>
  <si>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</si>
  <si>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</si>
  <si>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</si>
  <si>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</si>
  <si>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</si>
  <si>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</si>
  <si>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</si>
  <si>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</si>
  <si>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</si>
  <si>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</si>
  <si>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</si>
  <si>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</si>
  <si>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</si>
  <si>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</si>
  <si>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</si>
  <si>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</si>
  <si>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</si>
  <si>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</si>
  <si>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</si>
  <si>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</si>
  <si>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</si>
  <si>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</si>
  <si>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</si>
  <si>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</si>
  <si>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</si>
  <si>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</si>
  <si>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</si>
  <si>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</si>
  <si>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</si>
  <si>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</si>
  <si>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</si>
  <si>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</si>
  <si>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</si>
  <si>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</si>
  <si>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</si>
  <si>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</si>
  <si>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</si>
  <si>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</si>
  <si>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</si>
  <si>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</si>
  <si>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</si>
  <si>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</si>
  <si>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</si>
  <si>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</si>
  <si>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</si>
  <si>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</si>
  <si>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</si>
  <si>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</si>
  <si>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</si>
  <si>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</si>
  <si>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</si>
  <si>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</si>
  <si>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</si>
  <si>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</si>
  <si>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</si>
  <si>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</si>
  <si>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</si>
  <si>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</si>
  <si>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</si>
  <si>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</si>
  <si>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</si>
  <si>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</si>
  <si>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</si>
  <si>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</si>
  <si>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</si>
  <si>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</si>
  <si>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</si>
  <si>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</si>
  <si>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</si>
  <si>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</si>
  <si>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</si>
  <si>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</si>
  <si>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</si>
  <si>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</si>
  <si>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</si>
  <si>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</si>
  <si>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</si>
  <si>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</si>
  <si>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</si>
  <si>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</si>
  <si>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</si>
  <si>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</si>
  <si>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</si>
  <si>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</si>
  <si>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</si>
  <si>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</si>
  <si>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</si>
  <si>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</si>
  <si>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</si>
  <si>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</si>
  <si>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</si>
  <si>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</si>
  <si>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</si>
  <si>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</si>
  <si>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</si>
  <si>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</si>
  <si>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</si>
  <si>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</si>
  <si>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</si>
  <si>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</si>
  <si>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</si>
  <si>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</si>
  <si>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</si>
  <si>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</si>
  <si>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</si>
  <si>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</si>
  <si>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</si>
  <si>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</si>
  <si>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</si>
  <si>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</si>
  <si>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</si>
  <si>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</si>
  <si>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</si>
  <si>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</si>
  <si>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</si>
  <si>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</si>
  <si>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</si>
  <si>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</si>
  <si>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</si>
  <si>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</si>
  <si>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</si>
  <si>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</si>
  <si>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</si>
  <si>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</si>
  <si>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</si>
  <si>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</si>
  <si>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</si>
  <si>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</si>
  <si>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</si>
  <si>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</si>
  <si>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</si>
  <si>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</si>
  <si>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</si>
  <si>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</si>
  <si>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</si>
  <si>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</si>
  <si>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</si>
  <si>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</si>
  <si>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</si>
  <si>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</si>
  <si>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</si>
  <si>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</si>
  <si>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</si>
  <si>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</si>
  <si>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</si>
  <si>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</si>
  <si>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</si>
  <si>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</si>
  <si>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</si>
  <si>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</si>
  <si>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</si>
  <si>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</si>
  <si>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</si>
  <si>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</si>
  <si>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</si>
  <si>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</si>
  <si>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</si>
  <si>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</si>
  <si>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</si>
  <si>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</si>
  <si>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</si>
  <si>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</si>
  <si>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</si>
  <si>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</si>
  <si>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</si>
  <si>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</si>
  <si>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</si>
  <si>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</si>
  <si>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</si>
  <si>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</si>
  <si>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</si>
  <si>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</si>
  <si>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</si>
  <si>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</si>
  <si>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</si>
  <si>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</si>
  <si>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</si>
  <si>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</si>
  <si>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</si>
  <si>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</si>
  <si>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</si>
  <si>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</si>
  <si>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</si>
  <si>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</si>
  <si>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</si>
  <si>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</si>
  <si>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</si>
  <si>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</si>
  <si>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</si>
  <si>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</si>
  <si>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</si>
  <si>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</si>
  <si>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</si>
  <si>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</si>
  <si>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</si>
  <si>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</si>
  <si>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</si>
  <si>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</si>
  <si>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</si>
  <si>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</si>
  <si>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</si>
  <si>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</si>
  <si>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</si>
  <si>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</si>
  <si>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</si>
  <si>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</si>
  <si>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</si>
  <si>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</si>
  <si>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</si>
  <si>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</si>
  <si>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</si>
  <si>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</si>
  <si>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</si>
  <si>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</si>
  <si>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</si>
  <si>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</si>
  <si>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</si>
  <si>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</si>
  <si>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</si>
  <si>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</si>
  <si>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</si>
  <si>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</si>
  <si>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</si>
  <si>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</si>
  <si>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</si>
  <si>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</si>
  <si>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</si>
  <si>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</si>
  <si>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</si>
  <si>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</si>
  <si>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</si>
  <si>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</si>
  <si>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</si>
  <si>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</si>
  <si>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</si>
  <si>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</si>
  <si>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</si>
  <si>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</si>
  <si>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</si>
  <si>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</si>
  <si>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</si>
  <si>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</si>
  <si>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</si>
  <si>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</si>
  <si>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</si>
  <si>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</si>
  <si>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</si>
  <si>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</si>
  <si>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</si>
  <si>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</si>
  <si>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</si>
  <si>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</si>
  <si>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</si>
  <si>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</si>
  <si>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</si>
  <si>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</si>
  <si>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</si>
  <si>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</si>
  <si>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</si>
  <si>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</si>
  <si>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</si>
  <si>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</si>
  <si>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</si>
  <si>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</si>
  <si>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</si>
  <si>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</si>
  <si>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</si>
  <si>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</si>
  <si>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</si>
  <si>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</si>
  <si>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</si>
  <si>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</si>
  <si>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</si>
  <si>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</si>
  <si>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</si>
  <si>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</si>
  <si>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</si>
  <si>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</si>
  <si>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</si>
  <si>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</si>
  <si>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</si>
  <si>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</si>
  <si>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</si>
  <si>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</si>
  <si>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</si>
  <si>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</si>
  <si>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</si>
  <si>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</si>
  <si>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</si>
  <si>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</si>
  <si>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</si>
  <si>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</si>
  <si>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</si>
  <si>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</si>
  <si>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</si>
  <si>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</si>
  <si>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</si>
  <si>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</si>
  <si>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</si>
  <si>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</si>
  <si>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</si>
  <si>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</si>
  <si>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</si>
  <si>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</si>
  <si>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</si>
  <si>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</si>
  <si>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</si>
  <si>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</si>
  <si>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</si>
  <si>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</si>
  <si>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</si>
  <si>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</si>
  <si>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</si>
  <si>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</si>
  <si>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</si>
  <si>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</si>
  <si>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</si>
  <si>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</si>
  <si>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</si>
  <si>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</si>
  <si>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</si>
  <si>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</si>
  <si>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</si>
  <si>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</si>
  <si>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</si>
  <si>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</si>
  <si>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</si>
  <si>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</si>
  <si>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</si>
  <si>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</si>
  <si>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</si>
  <si>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</si>
  <si>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</si>
  <si>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</si>
  <si>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</si>
  <si>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</si>
  <si>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</si>
  <si>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</si>
  <si>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</si>
  <si>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</si>
  <si>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</si>
  <si>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</si>
  <si>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</si>
  <si>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</si>
  <si>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</si>
  <si>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</si>
  <si>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</si>
  <si>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</si>
  <si>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</si>
  <si>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</si>
  <si>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</si>
  <si>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</si>
  <si>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</si>
  <si>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</si>
  <si>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</si>
  <si>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</si>
  <si>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</si>
  <si>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</si>
  <si>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</si>
  <si>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</si>
  <si>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</si>
  <si>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</si>
  <si>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</si>
  <si>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</si>
  <si>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</si>
  <si>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</si>
  <si>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</si>
  <si>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</si>
  <si>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</si>
  <si>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</si>
  <si>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</si>
  <si>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</si>
  <si>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</si>
  <si>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</si>
  <si>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</si>
  <si>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</si>
  <si>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</si>
  <si>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</si>
  <si>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</si>
  <si>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</si>
  <si>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</si>
  <si>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</si>
  <si>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</si>
  <si>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</si>
  <si>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</si>
  <si>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</si>
  <si>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</si>
  <si>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</si>
  <si>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</si>
  <si>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</si>
  <si>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</si>
  <si>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</si>
  <si>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</si>
  <si>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</si>
  <si>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</si>
  <si>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</si>
  <si>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</si>
  <si>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</si>
  <si>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</si>
  <si>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</si>
  <si>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</si>
  <si>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</si>
  <si>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</si>
  <si>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</si>
  <si>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</si>
  <si>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</si>
  <si>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</si>
  <si>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</si>
  <si>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</si>
  <si>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</si>
  <si>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</si>
  <si>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</si>
  <si>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</si>
  <si>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</si>
  <si>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</si>
  <si>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</si>
  <si>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</si>
  <si>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</si>
  <si>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</si>
  <si>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</si>
  <si>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</si>
  <si>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</si>
  <si>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</si>
  <si>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</si>
  <si>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</si>
  <si>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</si>
  <si>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</si>
  <si>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</si>
  <si>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</si>
  <si>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</si>
  <si>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</si>
  <si>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</si>
  <si>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</si>
  <si>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</si>
  <si>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</si>
  <si>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</si>
  <si>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</si>
  <si>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</si>
  <si>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</si>
  <si>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</si>
  <si>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</si>
  <si>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</si>
  <si>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</si>
  <si>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</si>
  <si>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</si>
  <si>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</si>
  <si>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</si>
  <si>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</si>
  <si>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</si>
  <si>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</si>
  <si>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</si>
  <si>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</si>
  <si>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</si>
  <si>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</si>
  <si>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</si>
  <si>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</si>
  <si>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</si>
  <si>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</si>
  <si>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</si>
  <si>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</si>
  <si>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</si>
  <si>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</si>
  <si>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</si>
  <si>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</si>
  <si>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</si>
  <si>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</si>
  <si>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</si>
  <si>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</si>
  <si>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</si>
  <si>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</si>
  <si>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</si>
  <si>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</si>
  <si>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</si>
  <si>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</si>
  <si>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</si>
  <si>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</si>
  <si>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</si>
  <si>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</si>
  <si>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</si>
  <si>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</si>
  <si>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</si>
  <si>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</si>
  <si>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</si>
  <si>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</si>
  <si>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</si>
  <si>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</si>
  <si>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</si>
  <si>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</si>
  <si>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</si>
  <si>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</si>
  <si>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</si>
  <si>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</si>
  <si>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</si>
  <si>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</si>
  <si>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</si>
  <si>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</si>
  <si>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</si>
  <si>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</si>
  <si>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</si>
  <si>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</si>
  <si>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</si>
  <si>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</si>
  <si>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</si>
  <si>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</si>
  <si>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</si>
  <si>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</si>
  <si>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</si>
  <si>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</si>
  <si>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</si>
  <si>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</si>
  <si>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</si>
  <si>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</si>
  <si>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</si>
  <si>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</si>
  <si>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</si>
  <si>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</si>
  <si>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</si>
  <si>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</si>
  <si>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</si>
  <si>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</si>
  <si>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</si>
  <si>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</si>
  <si>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</si>
  <si>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</si>
  <si>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</si>
  <si>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</si>
  <si>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</si>
  <si>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</si>
  <si>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</si>
  <si>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</si>
  <si>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</si>
  <si>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</si>
  <si>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</si>
  <si>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</si>
  <si>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</si>
  <si>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</si>
  <si>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</si>
  <si>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</si>
  <si>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</si>
  <si>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</si>
  <si>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</si>
  <si>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</si>
  <si>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</si>
  <si>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</si>
  <si>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</si>
  <si>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</si>
  <si>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</si>
  <si>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</si>
  <si>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</si>
  <si>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</si>
  <si>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</si>
  <si>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</si>
  <si>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</si>
  <si>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</si>
  <si>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</si>
  <si>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</si>
  <si>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</si>
  <si>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</si>
  <si>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</si>
  <si>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</si>
  <si>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</si>
  <si>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</si>
  <si>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</si>
  <si>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</si>
  <si>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</si>
  <si>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</si>
  <si>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</si>
  <si>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</si>
  <si>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</si>
  <si>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</si>
  <si>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</si>
  <si>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</si>
  <si>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</si>
  <si>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</si>
  <si>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</si>
  <si>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</si>
  <si>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</si>
  <si>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</si>
  <si>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</si>
  <si>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</si>
  <si>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</si>
  <si>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</si>
  <si>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</si>
  <si>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</si>
  <si>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</si>
  <si>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</si>
  <si>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</si>
  <si>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</si>
  <si>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</si>
  <si>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</si>
  <si>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</si>
  <si>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</si>
  <si>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</si>
  <si>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</si>
  <si>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</si>
  <si>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</si>
  <si>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</si>
  <si>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</si>
  <si>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</si>
  <si>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</si>
  <si>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</si>
  <si>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</si>
  <si>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</si>
  <si>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</si>
  <si>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</si>
  <si>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</si>
  <si>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</si>
  <si>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</si>
  <si>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</si>
  <si>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</si>
  <si>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</si>
  <si>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</si>
  <si>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</si>
  <si>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</si>
  <si>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</si>
  <si>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</si>
  <si>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</si>
  <si>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</si>
  <si>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</si>
  <si>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</si>
  <si>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</si>
  <si>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</si>
  <si>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</si>
  <si>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</si>
  <si>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</si>
  <si>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</si>
  <si>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</si>
  <si>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</si>
  <si>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</si>
  <si>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</si>
  <si>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</si>
  <si>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</si>
  <si>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</si>
  <si>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</si>
  <si>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</si>
  <si>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</si>
  <si>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</si>
  <si>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</si>
  <si>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</si>
  <si>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</si>
  <si>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</si>
  <si>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</si>
  <si>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</si>
  <si>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</si>
  <si>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</si>
  <si>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</si>
  <si>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</si>
  <si>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</si>
  <si>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</si>
  <si>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</si>
  <si>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</si>
  <si>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</si>
  <si>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</si>
  <si>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</si>
  <si>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</si>
  <si>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</si>
  <si>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</si>
  <si>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</si>
  <si>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</si>
  <si>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</si>
  <si>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</si>
  <si>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</si>
  <si>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</si>
  <si>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</si>
  <si>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</si>
  <si>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</si>
  <si>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</si>
  <si>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</si>
  <si>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</si>
  <si>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</si>
  <si>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</si>
  <si>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</si>
  <si>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</si>
  <si>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</si>
  <si>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</si>
  <si>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</si>
  <si>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</si>
  <si>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</si>
  <si>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</si>
  <si>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</si>
  <si>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</si>
  <si>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</si>
  <si>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</si>
  <si>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</si>
  <si>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</si>
  <si>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</si>
  <si>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</si>
  <si>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</si>
  <si>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</si>
  <si>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</si>
  <si>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</si>
  <si>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</si>
  <si>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</si>
  <si>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</si>
  <si>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</si>
  <si>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</si>
  <si>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</si>
  <si>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</si>
  <si>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</si>
  <si>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</si>
  <si>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</si>
  <si>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</si>
  <si>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</si>
  <si>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</si>
  <si>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</si>
  <si>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</si>
  <si>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</si>
  <si>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</si>
  <si>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</si>
  <si>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</si>
  <si>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</si>
  <si>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</si>
  <si>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</si>
  <si>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</si>
  <si>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</si>
  <si>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</si>
  <si>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</si>
  <si>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</si>
  <si>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</si>
  <si>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</si>
  <si>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</si>
  <si>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</si>
  <si>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</si>
  <si>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</si>
  <si>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</si>
  <si>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</si>
  <si>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</si>
  <si>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</si>
  <si>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</si>
  <si>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</si>
  <si>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</si>
  <si>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</si>
  <si>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</si>
  <si>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</si>
  <si>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</si>
  <si>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</si>
  <si>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</si>
  <si>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</si>
  <si>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</si>
  <si>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</si>
  <si>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</si>
  <si>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</si>
  <si>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</si>
  <si>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</si>
  <si>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</si>
  <si>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</si>
  <si>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</si>
  <si>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</si>
  <si>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</si>
  <si>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</si>
  <si>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</si>
  <si>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</si>
  <si>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</si>
  <si>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</si>
  <si>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</si>
  <si>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</si>
  <si>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</si>
  <si>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</si>
  <si>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</si>
  <si>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</si>
  <si>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</si>
  <si>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</si>
  <si>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</si>
  <si>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</si>
  <si>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</si>
  <si>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</si>
  <si>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</si>
  <si>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</si>
  <si>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</si>
  <si>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</si>
  <si>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</si>
  <si>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</si>
  <si>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</si>
  <si>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</si>
  <si>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</si>
  <si>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</si>
  <si>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</si>
  <si>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</si>
  <si>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</si>
  <si>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</si>
  <si>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</si>
  <si>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</si>
  <si>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</si>
  <si>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</si>
  <si>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</si>
  <si>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</si>
  <si>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</si>
  <si>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</si>
  <si>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</si>
  <si>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</si>
  <si>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</si>
  <si>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</si>
  <si>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</si>
  <si>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</si>
  <si>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</si>
  <si>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</si>
  <si>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</si>
  <si>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</si>
  <si>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</si>
  <si>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</si>
  <si>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</si>
  <si>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</si>
  <si>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</si>
  <si>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</si>
  <si>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</si>
  <si>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</si>
  <si>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</si>
  <si>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</si>
  <si>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</si>
  <si>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</si>
  <si>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</si>
  <si>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</si>
  <si>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</si>
  <si>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</si>
  <si>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</si>
  <si>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</si>
  <si>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</si>
  <si>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</si>
  <si>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</si>
  <si>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</si>
  <si>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</si>
  <si>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</si>
  <si>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</si>
  <si>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</si>
  <si>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</si>
  <si>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</si>
  <si>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</si>
  <si>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</si>
  <si>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</si>
  <si>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</si>
  <si>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</si>
  <si>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</si>
  <si>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</si>
  <si>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</si>
  <si>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</si>
  <si>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</si>
  <si>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</si>
  <si>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</si>
  <si>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</si>
  <si>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</si>
  <si>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</si>
  <si>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</si>
  <si>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</si>
  <si>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</si>
  <si>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</si>
  <si>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</si>
  <si>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</si>
  <si>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</si>
  <si>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</si>
  <si>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</si>
  <si>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</si>
  <si>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</si>
  <si>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</si>
  <si>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</si>
  <si>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</si>
  <si>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</si>
  <si>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</si>
  <si>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</si>
  <si>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</si>
  <si>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</si>
  <si>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</si>
  <si>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</si>
  <si>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</si>
  <si>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</si>
  <si>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</si>
  <si>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</si>
  <si>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</si>
  <si>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</si>
  <si>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</si>
  <si>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</si>
  <si>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</si>
  <si>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</si>
  <si>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</si>
  <si>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</si>
  <si>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</si>
  <si>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</si>
  <si>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</si>
  <si>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</si>
  <si>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</si>
  <si>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</si>
  <si>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</si>
  <si>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</si>
  <si>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</si>
  <si>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</si>
  <si>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</si>
  <si>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</si>
  <si>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</si>
  <si>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</si>
  <si>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</si>
  <si>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</si>
  <si>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</si>
  <si>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</si>
  <si>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</si>
  <si>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</si>
  <si>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</si>
  <si>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</si>
  <si>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</si>
  <si>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</si>
  <si>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</si>
  <si>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</si>
  <si>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</si>
  <si>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</si>
  <si>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</si>
  <si>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</si>
  <si>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</si>
  <si>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</si>
  <si>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</si>
  <si>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</si>
  <si>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</si>
  <si>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</si>
  <si>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</si>
  <si>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</si>
  <si>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</si>
  <si>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</si>
  <si>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</si>
  <si>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</si>
  <si>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</si>
  <si>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</si>
  <si>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</si>
  <si>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</si>
  <si>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</si>
  <si>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</si>
  <si>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</si>
  <si>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</si>
  <si>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</si>
  <si>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</si>
  <si>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</si>
  <si>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</si>
  <si>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</si>
  <si>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</si>
  <si>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</si>
  <si>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</si>
  <si>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</si>
  <si>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</si>
  <si>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</si>
  <si>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</si>
  <si>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</si>
  <si>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</si>
  <si>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</si>
  <si>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</si>
  <si>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</si>
  <si>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</si>
  <si>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</si>
  <si>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</si>
  <si>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</si>
  <si>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</si>
  <si>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</si>
  <si>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</si>
  <si>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</si>
  <si>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</si>
  <si>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</si>
  <si>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</si>
  <si>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</si>
  <si>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</si>
  <si>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</si>
  <si>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</si>
  <si>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</si>
  <si>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</si>
  <si>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</si>
  <si>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</si>
  <si>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</si>
  <si>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</si>
  <si>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</si>
  <si>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</si>
  <si>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</si>
  <si>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</si>
  <si>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</si>
  <si>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</si>
  <si>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</si>
  <si>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</si>
  <si>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</si>
  <si>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</si>
  <si>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</si>
  <si>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</si>
  <si>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</si>
  <si>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</si>
  <si>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</si>
  <si>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</si>
  <si>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</si>
  <si>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</si>
  <si>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</si>
  <si>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</si>
  <si>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</si>
  <si>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</si>
  <si>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</si>
  <si>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</si>
  <si>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</si>
  <si>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</si>
  <si>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</si>
  <si>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</si>
  <si>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</si>
  <si>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</si>
  <si>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</si>
  <si>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</si>
  <si>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</si>
  <si>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</si>
  <si>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</si>
  <si>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</si>
  <si>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</si>
  <si>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</si>
  <si>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</si>
  <si>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</si>
  <si>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</si>
  <si>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</si>
  <si>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</si>
  <si>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</si>
  <si>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</si>
  <si>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</si>
  <si>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</si>
  <si>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</si>
  <si>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</si>
  <si>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</si>
  <si>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</si>
  <si>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</si>
  <si>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</si>
  <si>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</si>
  <si>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</si>
  <si>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</si>
  <si>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</si>
  <si>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</si>
  <si>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</si>
  <si>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</si>
  <si>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</si>
  <si>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</si>
  <si>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</si>
  <si>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</si>
  <si>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</si>
  <si>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</si>
  <si>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</si>
  <si>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</si>
  <si>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</si>
  <si>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</si>
  <si>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</si>
  <si>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</si>
  <si>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</si>
  <si>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</si>
  <si>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</si>
  <si>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</si>
  <si>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</si>
  <si>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</si>
  <si>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</si>
  <si>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</si>
  <si>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</si>
  <si>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</si>
  <si>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</si>
  <si>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</si>
  <si>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</si>
  <si>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</si>
  <si>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</si>
  <si>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</si>
  <si>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</si>
  <si>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</si>
  <si>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</si>
  <si>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</si>
  <si>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</si>
  <si>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</si>
  <si>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</si>
  <si>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</si>
  <si>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</si>
  <si>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</si>
  <si>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</si>
  <si>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</si>
  <si>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</si>
  <si>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</si>
  <si>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</si>
  <si>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</si>
  <si>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</si>
  <si>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</si>
  <si>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</si>
  <si>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</si>
  <si>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</si>
  <si>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</si>
  <si>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</si>
  <si>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</si>
  <si>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</si>
  <si>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</si>
  <si>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</si>
  <si>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</si>
  <si>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</si>
  <si>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</si>
  <si>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</si>
  <si>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</si>
  <si>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</si>
  <si>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</si>
  <si>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</si>
  <si>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</si>
  <si>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</si>
  <si>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</si>
  <si>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</si>
  <si>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</si>
  <si>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</si>
  <si>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</si>
  <si>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</si>
  <si>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</si>
  <si>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</si>
  <si>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</si>
  <si>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</si>
  <si>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</si>
  <si>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</si>
  <si>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</si>
  <si>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</si>
  <si>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</si>
  <si>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</si>
  <si>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</si>
  <si>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</si>
  <si>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</si>
  <si>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</si>
  <si>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</si>
  <si>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</si>
  <si>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</si>
  <si>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</si>
  <si>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</si>
  <si>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</si>
  <si>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</si>
  <si>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</si>
  <si>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</si>
  <si>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</si>
  <si>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</si>
  <si>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</si>
  <si>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</si>
  <si>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</si>
  <si>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</si>
  <si>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</si>
  <si>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</si>
  <si>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</si>
  <si>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</si>
  <si>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</si>
  <si>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</si>
  <si>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</si>
  <si>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</si>
  <si>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</si>
  <si>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</si>
  <si>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</si>
  <si>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</si>
  <si>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</si>
  <si>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</si>
  <si>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</si>
  <si>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</si>
  <si>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</si>
  <si>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</si>
  <si>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</si>
  <si>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</si>
  <si>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</si>
  <si>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</si>
  <si>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</si>
  <si>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</si>
  <si>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</si>
  <si>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</si>
  <si>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</si>
  <si>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</si>
  <si>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</si>
  <si>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</si>
  <si>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</si>
  <si>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</si>
  <si>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</si>
  <si>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</si>
  <si>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</si>
  <si>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</si>
  <si>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</si>
  <si>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</si>
  <si>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</si>
  <si>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</si>
  <si>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</si>
  <si>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</si>
  <si>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</si>
  <si>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</si>
  <si>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</si>
  <si>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</si>
  <si>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</si>
  <si>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</si>
  <si>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</si>
  <si>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</si>
  <si>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</si>
  <si>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</si>
  <si>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</si>
  <si>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</si>
  <si>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</si>
  <si>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</si>
  <si>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</si>
  <si>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</si>
  <si>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</si>
  <si>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</si>
  <si>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</si>
  <si>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</si>
  <si>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</si>
  <si>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</si>
  <si>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</si>
  <si>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</si>
  <si>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</si>
  <si>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</si>
  <si>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</si>
  <si>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</si>
  <si>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</si>
  <si>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</si>
  <si>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</si>
  <si>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</si>
  <si>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</si>
  <si>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</si>
  <si>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</si>
  <si>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</si>
  <si>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</si>
  <si>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</si>
  <si>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</si>
  <si>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</si>
  <si>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</si>
  <si>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</si>
  <si>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</si>
  <si>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</si>
  <si>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</si>
  <si>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</si>
  <si>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</si>
  <si>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</si>
  <si>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</si>
  <si>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</si>
  <si>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</si>
  <si>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</si>
  <si>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</si>
  <si>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</si>
  <si>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</si>
  <si>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</si>
  <si>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</si>
  <si>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</si>
  <si>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</si>
  <si>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</si>
  <si>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</si>
  <si>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</si>
  <si>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</si>
  <si>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</si>
  <si>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</si>
  <si>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</si>
  <si>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</si>
  <si>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</si>
  <si>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</si>
  <si>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</si>
  <si>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</si>
  <si>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</si>
  <si>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</si>
  <si>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</si>
  <si>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</si>
  <si>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</si>
  <si>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</si>
  <si>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</si>
  <si>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</si>
  <si>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</si>
  <si>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</si>
  <si>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</si>
  <si>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</si>
  <si>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</si>
  <si>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</si>
  <si>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</si>
  <si>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</si>
  <si>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</si>
  <si>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</si>
  <si>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</si>
  <si>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</si>
  <si>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</si>
  <si>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</si>
  <si>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</si>
  <si>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</si>
  <si>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</si>
  <si>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</si>
  <si>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</si>
  <si>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</si>
  <si>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</si>
  <si>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</si>
  <si>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</si>
  <si>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</si>
  <si>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</si>
  <si>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</si>
  <si>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</si>
  <si>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</si>
  <si>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</si>
  <si>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</si>
  <si>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</si>
  <si>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</si>
  <si>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</si>
  <si>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</si>
  <si>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</si>
  <si>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</si>
  <si>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</si>
  <si>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</si>
  <si>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</si>
  <si>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</si>
  <si>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</si>
  <si>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</si>
  <si>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</si>
  <si>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</si>
  <si>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</si>
  <si>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</si>
  <si>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</si>
  <si>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</si>
  <si>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</si>
  <si>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</si>
  <si>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</si>
  <si>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</si>
  <si>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</si>
  <si>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</si>
  <si>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</si>
  <si>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</si>
  <si>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</si>
  <si>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</si>
  <si>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</si>
  <si>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</si>
  <si>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</si>
  <si>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</si>
  <si>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</si>
  <si>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</si>
  <si>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</si>
  <si>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</si>
  <si>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</si>
  <si>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</si>
  <si>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</si>
  <si>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</si>
  <si>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</si>
  <si>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</si>
  <si>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</si>
  <si>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</si>
  <si>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</si>
  <si>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</si>
  <si>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</si>
  <si>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</si>
  <si>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</si>
  <si>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</si>
  <si>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</si>
  <si>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</si>
  <si>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</si>
  <si>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</si>
  <si>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</si>
  <si>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</si>
  <si>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</si>
  <si>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</si>
  <si>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</si>
  <si>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</si>
  <si>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</si>
  <si>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</si>
  <si>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</si>
  <si>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</si>
  <si>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</si>
  <si>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</si>
  <si>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</si>
  <si>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</si>
  <si>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</si>
  <si>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</si>
  <si>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</si>
  <si>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</si>
  <si>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</si>
  <si>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</si>
  <si>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</si>
  <si>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</si>
  <si>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</si>
  <si>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</si>
  <si>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</si>
  <si>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</si>
  <si>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</si>
  <si>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</si>
  <si>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</si>
  <si>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</si>
  <si>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</si>
  <si>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</si>
  <si>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</si>
  <si>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</si>
  <si>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</si>
  <si>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</si>
  <si>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</si>
  <si>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</si>
  <si>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</si>
  <si>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</si>
  <si>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</si>
  <si>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</si>
  <si>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</si>
  <si>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</si>
  <si>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</si>
  <si>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</si>
  <si>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</si>
  <si>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</si>
  <si>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</si>
  <si>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</si>
  <si>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</si>
  <si>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</si>
  <si>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</si>
  <si>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</si>
  <si>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</si>
  <si>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</si>
  <si>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</si>
  <si>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</si>
  <si>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</si>
  <si>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</si>
  <si>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</si>
  <si>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</si>
  <si>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</si>
  <si>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</si>
  <si>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</si>
  <si>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</si>
  <si>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</si>
  <si>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</si>
  <si>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</si>
  <si>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</si>
  <si>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</si>
  <si>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</si>
  <si>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</si>
  <si>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</si>
  <si>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</si>
  <si>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</si>
  <si>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</si>
  <si>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</si>
  <si>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</si>
  <si>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</si>
  <si>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</si>
  <si>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</si>
  <si>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</si>
  <si>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</si>
  <si>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</si>
  <si>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</si>
  <si>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</si>
  <si>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</si>
  <si>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</si>
  <si>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</si>
  <si>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</si>
  <si>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</si>
  <si>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</si>
  <si>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</si>
  <si>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</si>
  <si>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</si>
  <si>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</si>
  <si>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</si>
  <si>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</si>
  <si>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</si>
  <si>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</si>
  <si>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</si>
  <si>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</si>
  <si>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</si>
  <si>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</si>
  <si>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</si>
  <si>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</si>
  <si>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</si>
  <si>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</si>
  <si>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</si>
  <si>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</si>
  <si>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</si>
  <si>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</si>
  <si>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</si>
  <si>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</si>
  <si>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</si>
  <si>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</si>
  <si>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</si>
  <si>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</si>
  <si>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</si>
  <si>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</si>
  <si>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</si>
  <si>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</si>
  <si>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</si>
  <si>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</si>
  <si>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</si>
  <si>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</si>
  <si>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</si>
  <si>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</si>
  <si>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</si>
  <si>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</si>
  <si>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</si>
  <si>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</si>
  <si>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</si>
  <si>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</si>
  <si>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</si>
  <si>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</si>
  <si>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</si>
  <si>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</si>
  <si>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</si>
  <si>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</si>
  <si>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</si>
  <si>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</si>
  <si>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</si>
  <si>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</si>
  <si>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</si>
  <si>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</si>
  <si>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</si>
  <si>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</si>
  <si>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</si>
  <si>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</si>
  <si>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</si>
  <si>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</si>
  <si>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</si>
  <si>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</si>
  <si>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</si>
  <si>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</si>
  <si>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</si>
  <si>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</si>
  <si>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</si>
  <si>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</si>
  <si>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</si>
  <si>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</si>
  <si>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</si>
  <si>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</si>
  <si>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</si>
  <si>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</si>
  <si>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</si>
  <si>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</si>
  <si>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</si>
  <si>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</si>
  <si>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</si>
  <si>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</si>
  <si>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</si>
  <si>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</si>
  <si>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</si>
  <si>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</si>
  <si>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</si>
  <si>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</si>
  <si>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</si>
  <si>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</si>
  <si>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</si>
  <si>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</si>
  <si>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</si>
  <si>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</si>
  <si>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</si>
  <si>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</si>
  <si>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</si>
  <si>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</si>
  <si>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</si>
  <si>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</si>
  <si>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</si>
  <si>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</si>
  <si>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</si>
  <si>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</si>
  <si>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</si>
  <si>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</si>
  <si>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</si>
  <si>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</si>
  <si>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</si>
  <si>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</si>
  <si>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</si>
  <si>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</si>
  <si>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</si>
  <si>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</si>
  <si>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</si>
  <si>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</si>
  <si>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</si>
  <si>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</si>
  <si>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</si>
  <si>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</si>
  <si>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</si>
  <si>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</si>
  <si>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</si>
  <si>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</si>
  <si>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</si>
  <si>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</si>
  <si>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</si>
  <si>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</si>
  <si>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</si>
  <si>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</si>
  <si>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</si>
  <si>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</si>
  <si>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</si>
  <si>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</si>
  <si>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</si>
  <si>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</si>
  <si>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</si>
  <si>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</si>
  <si>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</si>
  <si>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</si>
  <si>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</si>
  <si>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</si>
  <si>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</si>
  <si>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</si>
  <si>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</si>
  <si>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</si>
  <si>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</si>
  <si>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</si>
  <si>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</si>
  <si>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</si>
  <si>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</si>
  <si>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</si>
  <si>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</si>
  <si>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</si>
  <si>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</si>
  <si>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</si>
  <si>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</si>
  <si>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</si>
  <si>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</si>
  <si>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</si>
  <si>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</si>
  <si>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</si>
  <si>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</si>
  <si>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</si>
  <si>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</si>
  <si>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</si>
  <si>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</si>
  <si>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</si>
  <si>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</si>
  <si>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</si>
  <si>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</si>
  <si>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</si>
  <si>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</si>
  <si>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</si>
  <si>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</si>
  <si>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</si>
  <si>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</si>
  <si>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</si>
  <si>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</si>
  <si>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</si>
  <si>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</si>
  <si>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</si>
  <si>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</si>
  <si>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</si>
  <si>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</si>
  <si>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</si>
  <si>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</si>
  <si>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</si>
  <si>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</si>
  <si>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</si>
  <si>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</si>
  <si>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</si>
  <si>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</si>
  <si>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</si>
  <si>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</si>
  <si>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</si>
  <si>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</si>
  <si>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</si>
  <si>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</si>
  <si>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</si>
  <si>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</si>
  <si>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</si>
  <si>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</si>
  <si>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</si>
  <si>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</si>
  <si>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</si>
  <si>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</si>
  <si>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</si>
  <si>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</si>
  <si>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</si>
  <si>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</si>
  <si>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</si>
  <si>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</si>
  <si>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</si>
  <si>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</si>
  <si>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</si>
  <si>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</si>
  <si>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</si>
  <si>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</si>
  <si>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</si>
  <si>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</si>
  <si>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</si>
  <si>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</si>
  <si>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</si>
  <si>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</si>
  <si>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</si>
  <si>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</si>
  <si>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</si>
  <si>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</si>
  <si>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</si>
  <si>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</si>
  <si>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</si>
  <si>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</si>
  <si>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</si>
  <si>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</si>
  <si>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</si>
  <si>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</si>
  <si>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</si>
  <si>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</si>
  <si>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</si>
  <si>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</si>
  <si>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</si>
  <si>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</si>
  <si>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</si>
  <si>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</si>
  <si>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</si>
  <si>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</si>
  <si>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</si>
  <si>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</si>
  <si>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</si>
  <si>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</si>
  <si>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</si>
  <si>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</si>
  <si>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</si>
  <si>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</si>
  <si>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</si>
  <si>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</si>
  <si>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</si>
  <si>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</si>
  <si>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</si>
  <si>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</si>
  <si>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</si>
  <si>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</si>
  <si>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</si>
  <si>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</si>
  <si>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</si>
  <si>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</si>
  <si>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</si>
  <si>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</si>
  <si>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</si>
  <si>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</si>
  <si>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</si>
  <si>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</si>
  <si>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</si>
  <si>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</si>
  <si>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</si>
  <si>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</si>
  <si>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</si>
  <si>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</si>
  <si>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</si>
  <si>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</si>
  <si>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</si>
  <si>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</si>
  <si>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</si>
  <si>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</si>
  <si>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</si>
  <si>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</si>
  <si>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</si>
  <si>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</si>
  <si>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</si>
  <si>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</si>
  <si>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</si>
  <si>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</si>
  <si>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</si>
  <si>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</si>
  <si>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</si>
  <si>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</si>
  <si>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</si>
  <si>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</si>
  <si>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</si>
  <si>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</si>
  <si>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</si>
  <si>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</si>
  <si>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</si>
  <si>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</si>
  <si>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</si>
  <si>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</si>
  <si>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</si>
  <si>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</si>
  <si>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</si>
  <si>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</si>
  <si>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</si>
  <si>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</si>
  <si>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</si>
  <si>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</si>
  <si>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</si>
  <si>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</si>
  <si>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</si>
  <si>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</si>
  <si>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</si>
  <si>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</si>
  <si>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</si>
  <si>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</si>
  <si>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</si>
  <si>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</si>
  <si>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</si>
  <si>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</si>
  <si>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</si>
  <si>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</si>
  <si>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</si>
  <si>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</si>
  <si>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</si>
  <si>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</si>
  <si>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</si>
  <si>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</si>
  <si>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</si>
  <si>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</si>
  <si>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</si>
  <si>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</si>
  <si>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</si>
  <si>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</si>
  <si>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</si>
  <si>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</si>
  <si>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</si>
  <si>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</si>
  <si>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</si>
  <si>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</si>
  <si>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</si>
  <si>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</si>
  <si>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</si>
  <si>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</si>
  <si>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</si>
  <si>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</si>
  <si>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</si>
  <si>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</si>
  <si>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</si>
  <si>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</si>
  <si>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</si>
  <si>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</si>
  <si>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</si>
  <si>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</si>
  <si>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</si>
  <si>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</si>
  <si>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</si>
  <si>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</si>
  <si>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</si>
  <si>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</si>
  <si>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</si>
  <si>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</si>
  <si>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</si>
  <si>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</si>
  <si>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</si>
  <si>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</si>
  <si>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</si>
  <si>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</si>
  <si>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</si>
  <si>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</si>
  <si>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</si>
  <si>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</si>
  <si>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</si>
  <si>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</si>
  <si>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</si>
  <si>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</si>
  <si>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</si>
  <si>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</si>
  <si>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</si>
  <si>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</si>
  <si>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</si>
  <si>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</si>
  <si>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</si>
  <si>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</si>
  <si>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</si>
  <si>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</si>
  <si>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</si>
  <si>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</si>
  <si>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</si>
  <si>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</si>
  <si>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</si>
  <si>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</si>
  <si>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</si>
  <si>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</si>
  <si>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</si>
  <si>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</si>
  <si>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</si>
  <si>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</si>
  <si>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</si>
  <si>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</si>
  <si>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</si>
  <si>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</si>
  <si>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</si>
  <si>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</si>
  <si>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</si>
  <si>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</si>
  <si>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</si>
  <si>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</si>
  <si>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</si>
  <si>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</si>
  <si>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</si>
  <si>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</si>
  <si>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</si>
  <si>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</si>
  <si>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</si>
  <si>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</si>
  <si>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</si>
  <si>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</si>
  <si>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</si>
  <si>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</si>
  <si>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</si>
  <si>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</si>
  <si>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</si>
  <si>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</si>
  <si>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</si>
  <si>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</si>
  <si>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</si>
  <si>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</si>
  <si>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</si>
  <si>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</si>
  <si>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</si>
  <si>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</si>
  <si>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</si>
  <si>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</si>
  <si>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</si>
  <si>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</si>
  <si>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</si>
  <si>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</si>
  <si>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</si>
  <si>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</si>
  <si>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</si>
  <si>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</si>
  <si>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</si>
  <si>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</si>
  <si>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</si>
  <si>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</si>
  <si>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</si>
  <si>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</si>
  <si>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</si>
  <si>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</si>
  <si>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</si>
  <si>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</si>
  <si>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</si>
  <si>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</si>
  <si>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</si>
  <si>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</si>
  <si>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</si>
  <si>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Ted Rives</t>
  </si>
  <si>
    <t>State Director</t>
  </si>
  <si>
    <t>Iowa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</si>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</sst>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14" fontId="21" fillId="0" borderId="0" xfId="0" applyNumberFormat="1" applyFont="1" applyAlignment="1" applyProtection="1">
      <alignment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F20" sqref="F20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45778</v>
      </c>
      <c r="B8" s="63"/>
      <c r="C8" s="67"/>
      <c r="D8" s="115" t="str">
        <f>IFERROR((IF(B8=M8,"W9 is not required","W9 is required")),"Loading")</f>
        <v>Loading</v>
      </c>
      <c r="E8" s="61"/>
      <c r="F8" s="60" t="s">
        <v>1514</v>
      </c>
      <c r="G8" s="60" t="s">
        <v>147</v>
      </c>
      <c r="H8" s="64" t="s">
        <v>4096</v>
      </c>
      <c r="I8" s="74">
        <v>1094</v>
      </c>
      <c r="J8" s="116" t="str">
        <f>IF(X8=9,"Complete",IF(X8&lt;=2,"Pending",IF(X8&lt;=9,"Incomplete")))</f>
        <v>Incomplete</v>
      </c>
      <c r="M8" s="113" t="e">
        <f>VLOOKUP(B8,'Categories - PIOF'!G:G,1)</f>
        <v>#N/A</v>
      </c>
      <c r="O8" s="117">
        <f>IF(ISBLANK(A8),0,1)</f>
        <v>1</v>
      </c>
      <c r="P8" s="117">
        <f>IF(ISBLANK(B8),0,1)</f>
        <v>0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7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1094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45778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153">
        <v>45778</v>
      </c>
      <c r="G17" s="26"/>
      <c r="H17" s="26"/>
      <c r="I17" s="26"/>
    </row>
    <row r="18" spans="1:10" s="106" customFormat="1" ht="23" x14ac:dyDescent="0.3">
      <c r="A18" s="152" t="s">
        <v>4093</v>
      </c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Ted Rives IV</cp:lastModifiedBy>
  <cp:revision/>
  <dcterms:created xsi:type="dcterms:W3CDTF">2004-08-16T18:44:14Z</dcterms:created>
  <dcterms:modified xsi:type="dcterms:W3CDTF">2025-05-01T15:49:12Z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