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ateNitti\OneDrive - Best Buddies International\Documents\Fundraising Events\Friendship Walk\2025\Tshirts\Alb\"/>
    </mc:Choice>
  </mc:AlternateContent>
  <xr:revisionPtr revIDLastSave="0" documentId="8_{6B7900C6-5594-41D7-B36A-1C3695AFA4E3}" xr6:coauthVersionLast="47" xr6:coauthVersionMax="47" xr10:uidLastSave="{00000000-0000-0000-0000-000000000000}"/>
  <bookViews>
    <workbookView xWindow="-110" yWindow="-110" windowWidth="19420" windowHeight="10420" tabRatio="840" firstSheet="3" activeTab="3" xr2:uid="{00000000-000D-0000-FFFF-FFFF00000000}"/>
  </bookViews>
  <sheets>
    <sheet name="Proposed Travel Form" sheetId="16" r:id="rId1"/>
    <sheet name="Mileage Form" sheetId="12" r:id="rId2"/>
    <sheet name="Stipend Report Form" sheetId="17" r:id="rId3"/>
    <sheet name="Proposed In Office Form" sheetId="4" r:id="rId4"/>
    <sheet name="Categories - PIOF" sheetId="9" state="hidden" r:id="rId5"/>
  </sheets>
  <definedNames>
    <definedName name="_xlnm._FilterDatabase" localSheetId="1" hidden="1">'Mileage Form'!$A$8:$M$9</definedName>
    <definedName name="_xlnm._FilterDatabase" localSheetId="2" hidden="1">'Stipend Report Form'!$A$1:$F$38</definedName>
    <definedName name="categories">OFFSET('Categories - PIOF'!$A$1,0,0,MATCH(REPT("z",255),'Categories - PIOF'!$A$1:$A$1047870),1)</definedName>
    <definedName name="Company" localSheetId="1">#REF!</definedName>
    <definedName name="Company" localSheetId="0">#REF!</definedName>
    <definedName name="Company" localSheetId="2">#REF!</definedName>
    <definedName name="Company">#REF!</definedName>
    <definedName name="_xlnm.Print_Area" localSheetId="1">'Mileage Form'!$A$1:$N$33</definedName>
    <definedName name="_xlnm.Print_Area" localSheetId="3">'Proposed In Office Form'!$A$1:$K$25</definedName>
    <definedName name="_xlnm.Print_Area" localSheetId="0">'Proposed Travel Form'!$A$1:$I$44</definedName>
    <definedName name="_xlnm.Print_Area" localSheetId="2">'Stipend Report Form'!$A$1:$G$47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4" l="1"/>
  <c r="Q9" i="4" s="1"/>
  <c r="D10" i="4"/>
  <c r="Q10" i="4" s="1"/>
  <c r="D11" i="4"/>
  <c r="Q11" i="4" s="1"/>
  <c r="P9" i="4"/>
  <c r="R9" i="4"/>
  <c r="S9" i="4"/>
  <c r="T9" i="4"/>
  <c r="U9" i="4"/>
  <c r="V9" i="4"/>
  <c r="W9" i="4"/>
  <c r="P10" i="4"/>
  <c r="R10" i="4"/>
  <c r="S10" i="4"/>
  <c r="T10" i="4"/>
  <c r="U10" i="4"/>
  <c r="V10" i="4"/>
  <c r="W10" i="4"/>
  <c r="P11" i="4"/>
  <c r="R11" i="4"/>
  <c r="S11" i="4"/>
  <c r="T11" i="4"/>
  <c r="U11" i="4"/>
  <c r="V11" i="4"/>
  <c r="W11" i="4"/>
  <c r="X11" i="4" l="1"/>
  <c r="J11" i="4" s="1"/>
  <c r="X9" i="4"/>
  <c r="J9" i="4" s="1"/>
  <c r="X10" i="4"/>
  <c r="J10" i="4" s="1"/>
  <c r="E35" i="17"/>
  <c r="M8" i="4"/>
  <c r="D8" i="4" s="1"/>
  <c r="J10" i="17"/>
  <c r="M12" i="4"/>
  <c r="D12" i="4" s="1"/>
  <c r="I13" i="4"/>
  <c r="O8" i="4"/>
  <c r="O12" i="4"/>
  <c r="P12" i="4"/>
  <c r="R12" i="4"/>
  <c r="S12" i="4"/>
  <c r="T12" i="4"/>
  <c r="U12" i="4"/>
  <c r="V12" i="4"/>
  <c r="W12" i="4"/>
  <c r="P8" i="4"/>
  <c r="R8" i="4"/>
  <c r="S8" i="4"/>
  <c r="T8" i="4"/>
  <c r="U8" i="4"/>
  <c r="V8" i="4"/>
  <c r="W8" i="4"/>
  <c r="Q12" i="4" l="1"/>
  <c r="X12" i="4" s="1"/>
  <c r="J12" i="4" s="1"/>
  <c r="Q8" i="4"/>
  <c r="X8" i="4" s="1"/>
  <c r="J8" i="4" s="1"/>
  <c r="N34" i="17"/>
  <c r="M34" i="17"/>
  <c r="L34" i="17"/>
  <c r="K34" i="17"/>
  <c r="J34" i="17"/>
  <c r="N33" i="17"/>
  <c r="M33" i="17"/>
  <c r="L33" i="17"/>
  <c r="K33" i="17"/>
  <c r="J33" i="17"/>
  <c r="N32" i="17"/>
  <c r="M32" i="17"/>
  <c r="L32" i="17"/>
  <c r="K32" i="17"/>
  <c r="J32" i="17"/>
  <c r="N31" i="17"/>
  <c r="M31" i="17"/>
  <c r="L31" i="17"/>
  <c r="K31" i="17"/>
  <c r="J31" i="17"/>
  <c r="N30" i="17"/>
  <c r="M30" i="17"/>
  <c r="L30" i="17"/>
  <c r="K30" i="17"/>
  <c r="J30" i="17"/>
  <c r="N29" i="17"/>
  <c r="M29" i="17"/>
  <c r="L29" i="17"/>
  <c r="K29" i="17"/>
  <c r="J29" i="17"/>
  <c r="N28" i="17"/>
  <c r="M28" i="17"/>
  <c r="L28" i="17"/>
  <c r="K28" i="17"/>
  <c r="J28" i="17"/>
  <c r="N27" i="17"/>
  <c r="M27" i="17"/>
  <c r="L27" i="17"/>
  <c r="K27" i="17"/>
  <c r="J27" i="17"/>
  <c r="N26" i="17"/>
  <c r="M26" i="17"/>
  <c r="L26" i="17"/>
  <c r="K26" i="17"/>
  <c r="J26" i="17"/>
  <c r="N25" i="17"/>
  <c r="M25" i="17"/>
  <c r="L25" i="17"/>
  <c r="K25" i="17"/>
  <c r="J25" i="17"/>
  <c r="N24" i="17"/>
  <c r="M24" i="17"/>
  <c r="L24" i="17"/>
  <c r="K24" i="17"/>
  <c r="J24" i="17"/>
  <c r="N23" i="17"/>
  <c r="M23" i="17"/>
  <c r="L23" i="17"/>
  <c r="K23" i="17"/>
  <c r="J23" i="17"/>
  <c r="N22" i="17"/>
  <c r="M22" i="17"/>
  <c r="L22" i="17"/>
  <c r="K22" i="17"/>
  <c r="J22" i="17"/>
  <c r="N21" i="17"/>
  <c r="M21" i="17"/>
  <c r="L21" i="17"/>
  <c r="K21" i="17"/>
  <c r="J21" i="17"/>
  <c r="N20" i="17"/>
  <c r="M20" i="17"/>
  <c r="L20" i="17"/>
  <c r="K20" i="17"/>
  <c r="J20" i="17"/>
  <c r="N19" i="17"/>
  <c r="M19" i="17"/>
  <c r="L19" i="17"/>
  <c r="K19" i="17"/>
  <c r="J19" i="17"/>
  <c r="N18" i="17"/>
  <c r="M18" i="17"/>
  <c r="L18" i="17"/>
  <c r="K18" i="17"/>
  <c r="J18" i="17"/>
  <c r="N17" i="17"/>
  <c r="M17" i="17"/>
  <c r="L17" i="17"/>
  <c r="K17" i="17"/>
  <c r="J17" i="17"/>
  <c r="N16" i="17"/>
  <c r="M16" i="17"/>
  <c r="L16" i="17"/>
  <c r="K16" i="17"/>
  <c r="J16" i="17"/>
  <c r="N15" i="17"/>
  <c r="M15" i="17"/>
  <c r="L15" i="17"/>
  <c r="K15" i="17"/>
  <c r="J15" i="17"/>
  <c r="N14" i="17"/>
  <c r="M14" i="17"/>
  <c r="L14" i="17"/>
  <c r="K14" i="17"/>
  <c r="J14" i="17"/>
  <c r="N13" i="17"/>
  <c r="M13" i="17"/>
  <c r="L13" i="17"/>
  <c r="K13" i="17"/>
  <c r="J13" i="17"/>
  <c r="N12" i="17"/>
  <c r="M12" i="17"/>
  <c r="L12" i="17"/>
  <c r="K12" i="17"/>
  <c r="J12" i="17"/>
  <c r="N11" i="17"/>
  <c r="M11" i="17"/>
  <c r="L11" i="17"/>
  <c r="K11" i="17"/>
  <c r="J11" i="17"/>
  <c r="K10" i="17"/>
  <c r="O25" i="17"/>
  <c r="F25" i="17" s="1"/>
  <c r="L10" i="17"/>
  <c r="M10" i="17"/>
  <c r="N10" i="17"/>
  <c r="O21" i="16"/>
  <c r="P21" i="16"/>
  <c r="O22" i="16"/>
  <c r="P22" i="16"/>
  <c r="O23" i="16"/>
  <c r="P23" i="16"/>
  <c r="O24" i="16"/>
  <c r="P24" i="16"/>
  <c r="O25" i="16"/>
  <c r="P25" i="16"/>
  <c r="O26" i="16"/>
  <c r="P26" i="16"/>
  <c r="O27" i="16"/>
  <c r="P27" i="16"/>
  <c r="O28" i="16"/>
  <c r="P28" i="16"/>
  <c r="O29" i="16"/>
  <c r="P29" i="16"/>
  <c r="K21" i="16"/>
  <c r="L21" i="16"/>
  <c r="M21" i="16"/>
  <c r="N21" i="16"/>
  <c r="K22" i="16"/>
  <c r="L22" i="16"/>
  <c r="M22" i="16"/>
  <c r="N22" i="16"/>
  <c r="K23" i="16"/>
  <c r="L23" i="16"/>
  <c r="M23" i="16"/>
  <c r="N23" i="16"/>
  <c r="K24" i="16"/>
  <c r="L24" i="16"/>
  <c r="M24" i="16"/>
  <c r="N24" i="16"/>
  <c r="K25" i="16"/>
  <c r="L25" i="16"/>
  <c r="M25" i="16"/>
  <c r="N25" i="16"/>
  <c r="K26" i="16"/>
  <c r="L26" i="16"/>
  <c r="M26" i="16"/>
  <c r="N26" i="16"/>
  <c r="K27" i="16"/>
  <c r="L27" i="16"/>
  <c r="M27" i="16"/>
  <c r="N27" i="16"/>
  <c r="K28" i="16"/>
  <c r="L28" i="16"/>
  <c r="M28" i="16"/>
  <c r="N28" i="16"/>
  <c r="K29" i="16"/>
  <c r="L29" i="16"/>
  <c r="M29" i="16"/>
  <c r="N29" i="16"/>
  <c r="O33" i="17" l="1"/>
  <c r="F33" i="17" s="1"/>
  <c r="O29" i="17"/>
  <c r="F29" i="17" s="1"/>
  <c r="O21" i="17"/>
  <c r="F21" i="17" s="1"/>
  <c r="O24" i="17"/>
  <c r="F24" i="17" s="1"/>
  <c r="O28" i="17"/>
  <c r="F28" i="17" s="1"/>
  <c r="O22" i="17"/>
  <c r="F22" i="17" s="1"/>
  <c r="O27" i="17"/>
  <c r="F27" i="17" s="1"/>
  <c r="O31" i="17"/>
  <c r="F31" i="17" s="1"/>
  <c r="O26" i="17"/>
  <c r="F26" i="17" s="1"/>
  <c r="O30" i="17"/>
  <c r="F30" i="17" s="1"/>
  <c r="O32" i="17"/>
  <c r="F32" i="17" s="1"/>
  <c r="O34" i="17"/>
  <c r="F34" i="17" s="1"/>
  <c r="Q25" i="16"/>
  <c r="G25" i="16" s="1"/>
  <c r="Q28" i="16"/>
  <c r="G28" i="16" s="1"/>
  <c r="Q26" i="16"/>
  <c r="G26" i="16" s="1"/>
  <c r="Q24" i="16"/>
  <c r="G24" i="16" s="1"/>
  <c r="Q22" i="16"/>
  <c r="G22" i="16" s="1"/>
  <c r="Q29" i="16"/>
  <c r="G29" i="16" s="1"/>
  <c r="Q27" i="16"/>
  <c r="G27" i="16" s="1"/>
  <c r="Q23" i="16"/>
  <c r="G23" i="16" s="1"/>
  <c r="O10" i="17"/>
  <c r="F10" i="17" s="1"/>
  <c r="O19" i="17"/>
  <c r="F19" i="17" s="1"/>
  <c r="O15" i="17"/>
  <c r="F15" i="17" s="1"/>
  <c r="O11" i="17"/>
  <c r="F11" i="17" s="1"/>
  <c r="O18" i="17"/>
  <c r="F18" i="17" s="1"/>
  <c r="O14" i="17"/>
  <c r="F14" i="17" s="1"/>
  <c r="O20" i="17"/>
  <c r="F20" i="17" s="1"/>
  <c r="O17" i="17"/>
  <c r="F17" i="17" s="1"/>
  <c r="O16" i="17"/>
  <c r="F16" i="17" s="1"/>
  <c r="O13" i="17"/>
  <c r="F13" i="17" s="1"/>
  <c r="O12" i="17"/>
  <c r="F12" i="17" s="1"/>
  <c r="Q21" i="16"/>
  <c r="G21" i="16" s="1"/>
  <c r="M9" i="12" l="1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E37" i="17" l="1"/>
  <c r="O23" i="17" s="1"/>
  <c r="F23" i="17" s="1"/>
  <c r="F30" i="16"/>
  <c r="M23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Smith</author>
    <author>Jaqueline Carlin</author>
  </authors>
  <commentList>
    <comment ref="B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RETURN TIME
</t>
        </r>
        <r>
          <rPr>
            <sz val="9"/>
            <color indexed="81"/>
            <rFont val="Tahoma"/>
            <family val="2"/>
          </rPr>
          <t xml:space="preserve">The return time to your home city is needed and will not be approved without this information.
</t>
        </r>
      </text>
    </comment>
    <comment ref="A19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PER DIEM
                                                     Overnight
</t>
        </r>
        <r>
          <rPr>
            <sz val="9"/>
            <color indexed="81"/>
            <rFont val="Tahoma"/>
            <family val="2"/>
          </rPr>
          <t xml:space="preserve">o Staff members will be reimbursed $60.00 a night for overnight travel and no receipts are required.
o On the return day, if you are back in your working city by 12pm, do not count this day in your overnight per diem; itemized receipts will need to be provided.
o When travelling overnight in groups as is the case with our conferences and retreats, group receipts/reimbursements are not accepted as the per diem rate of $60.00 will be reimbursed.
 </t>
        </r>
      </text>
    </comment>
    <comment ref="C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E19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37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Approval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8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Create formula:
=0.47*E1
</t>
        </r>
      </text>
    </comment>
    <comment ref="I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L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D9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E36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Check request amount</t>
        </r>
      </text>
    </comment>
    <comment ref="A44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Dijon Charles</author>
    <author>Jaqueline Carlin</author>
  </authors>
  <commentList>
    <comment ref="E7" authorId="0" shapeId="0" xr:uid="{28222BB9-3183-4825-AC4F-38F6D22E359F}">
      <text>
        <r>
          <rPr>
            <b/>
            <sz val="9"/>
            <color indexed="81"/>
            <rFont val="Tahoma"/>
            <family val="2"/>
          </rPr>
          <t xml:space="preserve">Email Suject: 
</t>
        </r>
        <r>
          <rPr>
            <sz val="9"/>
            <color indexed="81"/>
            <rFont val="Tahoma"/>
            <family val="2"/>
          </rPr>
          <t xml:space="preserve">Please ensure we are putting the correct Subject in the email for Credit Card Request, ACH &amp; Check Request. 
Subject Line Format  Example: 
</t>
        </r>
        <r>
          <rPr>
            <b/>
            <sz val="9"/>
            <color indexed="81"/>
            <rFont val="Tahoma"/>
            <family val="2"/>
          </rPr>
          <t>CHECK REQUEST - BBFL - FASTSIGN -$586.03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CREDIT CARD REQUEST - BBIA - STAPPLES - $800.00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
ACH - BBFL - FASTSIGN -$586.03</t>
        </r>
      </text>
    </comment>
    <comment ref="F7" authorId="1" shapeId="0" xr:uid="{00000000-0006-0000-01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H7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19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sharedStrings.xml><?xml version="1.0" encoding="utf-8"?>
<sst xmlns="http://schemas.openxmlformats.org/spreadsheetml/2006/main" count="4304" uniqueCount="4099">
  <si>
    <t>BEST BUDDIES
Proposed Travel Form</t>
  </si>
  <si>
    <t>Requestor Name:</t>
  </si>
  <si>
    <t>Requestor Position:</t>
  </si>
  <si>
    <t>Travel Request Date:</t>
  </si>
  <si>
    <t>Region/State/Department:</t>
  </si>
  <si>
    <r>
      <t xml:space="preserve">Traveler Name
</t>
    </r>
    <r>
      <rPr>
        <i/>
        <sz val="9"/>
        <rFont val="Arial"/>
        <family val="2"/>
        <scheme val="major"/>
      </rPr>
      <t>[only if different than requestor]</t>
    </r>
  </si>
  <si>
    <r>
      <t xml:space="preserve">Traveler Position
</t>
    </r>
    <r>
      <rPr>
        <i/>
        <sz val="9"/>
        <rFont val="Arial"/>
        <family val="2"/>
        <scheme val="major"/>
      </rPr>
      <t>[only if different than requestor]</t>
    </r>
  </si>
  <si>
    <t>Travel Destination:</t>
  </si>
  <si>
    <t>Travel Dates</t>
  </si>
  <si>
    <t>Return [Home City] Time:</t>
  </si>
  <si>
    <t>Purpose of Travel:</t>
  </si>
  <si>
    <t>AP Distribution</t>
  </si>
  <si>
    <t>CATEGORY</t>
  </si>
  <si>
    <t>VENDOR NAME</t>
  </si>
  <si>
    <t>ACCOUNT CODE
select from drop-down</t>
  </si>
  <si>
    <r>
      <t xml:space="preserve">COST CENTER
</t>
    </r>
    <r>
      <rPr>
        <sz val="9"/>
        <color indexed="9"/>
        <rFont val="Arial"/>
        <family val="2"/>
        <scheme val="major"/>
      </rPr>
      <t>select from drop-down</t>
    </r>
  </si>
  <si>
    <t>PROJECT ID</t>
  </si>
  <si>
    <t>TOTAL</t>
  </si>
  <si>
    <t>COST CENTER
select from drop-down</t>
  </si>
  <si>
    <t xml:space="preserve">Amount </t>
  </si>
  <si>
    <t>SUM</t>
  </si>
  <si>
    <t>51325 - Staff Training - Manager Development</t>
  </si>
  <si>
    <t>51326 - Staff Training - Friendship Walk Univeristy'</t>
  </si>
  <si>
    <t xml:space="preserve">74222 - Marketing </t>
  </si>
  <si>
    <t>GRAND TOTAL</t>
  </si>
  <si>
    <t>Employee Signature</t>
  </si>
  <si>
    <t>Approval Signature</t>
  </si>
  <si>
    <t>BEST BUDDIES
Mileage Form
*This form is not required. You can directly input into SAP Concur*</t>
  </si>
  <si>
    <t>If this form is used, please submit via BBI's online expense reimbursement system</t>
  </si>
  <si>
    <t>DATE</t>
  </si>
  <si>
    <t>DESTINATION</t>
  </si>
  <si>
    <t>REASON</t>
  </si>
  <si>
    <t>MILEAGE</t>
  </si>
  <si>
    <t>X $0.47 per mile</t>
  </si>
  <si>
    <t>TOLLS</t>
  </si>
  <si>
    <t>PARKING</t>
  </si>
  <si>
    <t>LOCATION CODE</t>
  </si>
  <si>
    <t>TOTALS</t>
  </si>
  <si>
    <t>Date</t>
  </si>
  <si>
    <t>BEST BUDDIES
Stipend Report Form</t>
  </si>
  <si>
    <t>Name:</t>
  </si>
  <si>
    <t>Position:</t>
  </si>
  <si>
    <t>Purpose of Expense:</t>
  </si>
  <si>
    <t>FOR FIRST TIME ACH REQUESTS PLEASE SUBMIT AN ACH FORM</t>
  </si>
  <si>
    <t>RECEIPT NUMBER</t>
  </si>
  <si>
    <t>AMOUNT</t>
  </si>
  <si>
    <t>SUBTOTAL</t>
  </si>
  <si>
    <t>Less Stipend Request</t>
  </si>
  <si>
    <t>TOTAL REIMBURSEMENT</t>
  </si>
  <si>
    <t>Don't forget to attach receipts!</t>
  </si>
  <si>
    <t>BEST BUDDIES
Proposed In-Office Expense Form</t>
  </si>
  <si>
    <t>ADDRESS</t>
  </si>
  <si>
    <t>W9</t>
  </si>
  <si>
    <t>SPECIAL INSTRUCTIONS</t>
  </si>
  <si>
    <t>VENDOR NAME LOOKUP</t>
  </si>
  <si>
    <t xml:space="preserve"> </t>
  </si>
  <si>
    <t>**** Expense Type****</t>
  </si>
  <si>
    <t>**** State Office ****</t>
  </si>
  <si>
    <t>**** Office Locations****</t>
  </si>
  <si>
    <t>**** Vendor***</t>
  </si>
  <si>
    <t>*****Address***</t>
  </si>
  <si>
    <t>21012 - Accounts Payable - Other</t>
  </si>
  <si>
    <t>ARIZONA - 021</t>
  </si>
  <si>
    <t>AKS - 099</t>
  </si>
  <si>
    <t>11500 WEST OLYMPIC, LLC</t>
  </si>
  <si>
    <t>11500 WEST OLYMPIC BOULEVARD, SUITE 384 LOS ANGELES, CA, 90064</t>
  </si>
  <si>
    <t>51110 - Consultants - National</t>
  </si>
  <si>
    <t>ARIZONA JOBS - 221</t>
  </si>
  <si>
    <t>ALABAMA - 131</t>
  </si>
  <si>
    <t>1430 COMMONWEALTH LLC</t>
  </si>
  <si>
    <t>51 UNION ST WORCESTER, MA, 01608</t>
  </si>
  <si>
    <t>51209 - Buddy Living Meals</t>
  </si>
  <si>
    <t>CALIFORNIA - 003</t>
  </si>
  <si>
    <t>ALASKA - 132</t>
  </si>
  <si>
    <t>320 FLORIDA OWNER, LLC</t>
  </si>
  <si>
    <t>320 FLORIDA AVENUE NE</t>
  </si>
  <si>
    <t xml:space="preserve">51210 - Copies and Printing </t>
  </si>
  <si>
    <t>CALIFORNIA JOBS - 253</t>
  </si>
  <si>
    <t>ALBANY JOBS, NY - 069</t>
  </si>
  <si>
    <t>3838 LVR HOSPITALITY LLC</t>
  </si>
  <si>
    <t>PO BOX 29916</t>
  </si>
  <si>
    <t xml:space="preserve">51220 - Delivery </t>
  </si>
  <si>
    <t>CAPITAL REGION - 048</t>
  </si>
  <si>
    <t>ALBANY, NY - 068</t>
  </si>
  <si>
    <t>3R BEHAVIORAL SOLUSIONS INC.</t>
  </si>
  <si>
    <t>4203 KIMBRELEE COURT</t>
  </si>
  <si>
    <t xml:space="preserve">51240 - Equipment </t>
  </si>
  <si>
    <t>CAPITAL REGION JOBS - 230</t>
  </si>
  <si>
    <t>ALBUQUERQUE JOBS, NM - 065</t>
  </si>
  <si>
    <t>4ALLPROMOS</t>
  </si>
  <si>
    <t>50 WEST AVE.</t>
  </si>
  <si>
    <t xml:space="preserve">51241 - Copier Rental </t>
  </si>
  <si>
    <t>CONNECTICUT - 006</t>
  </si>
  <si>
    <t>ALBUQUERQUE, NM - 064</t>
  </si>
  <si>
    <t>4IMPRINT</t>
  </si>
  <si>
    <t>101 COMMERCE STREET PO BOX 320</t>
  </si>
  <si>
    <t xml:space="preserve">51242 - IT Services </t>
  </si>
  <si>
    <t>DELAWARE - 039</t>
  </si>
  <si>
    <t>ALUMNI - 109</t>
  </si>
  <si>
    <t>5 TOOL PRODUCTIONS, LLC</t>
  </si>
  <si>
    <t>185 DEAN ST STE 202A</t>
  </si>
  <si>
    <t xml:space="preserve">51243 - Fixed Assets </t>
  </si>
  <si>
    <t>FLORIDA - 008</t>
  </si>
  <si>
    <t>ARKANSAS - 126</t>
  </si>
  <si>
    <t>5M PROJECT LLC</t>
  </si>
  <si>
    <t>5 Third Street, Suite 200</t>
  </si>
  <si>
    <t xml:space="preserve">51250 - Misc Office Expense </t>
  </si>
  <si>
    <t>FLORIDA JOBS - 208</t>
  </si>
  <si>
    <t>BALTIMORE JOBS, MD - 051</t>
  </si>
  <si>
    <t>A CLASSIC PARTY RENTAL</t>
  </si>
  <si>
    <t>8020 ZIONSVILLE ROAD</t>
  </si>
  <si>
    <t xml:space="preserve">51260 - Postage </t>
  </si>
  <si>
    <t>GEORGIA - 065</t>
  </si>
  <si>
    <t>BALTIMORE, MD - 050</t>
  </si>
  <si>
    <t>A PRODUCTION COMPANY</t>
  </si>
  <si>
    <t>4417 ANDREW JACKSON PKWY</t>
  </si>
  <si>
    <t xml:space="preserve">51270 - Rent </t>
  </si>
  <si>
    <t>HAWAII - 041</t>
  </si>
  <si>
    <t>BOSTON JOBS, MA - 053</t>
  </si>
  <si>
    <t>A.D. SOLUTIONS</t>
  </si>
  <si>
    <t>653 W. MICHIGAN ST</t>
  </si>
  <si>
    <t xml:space="preserve">51280 - Supplies </t>
  </si>
  <si>
    <t>ILLINOIS - 010</t>
  </si>
  <si>
    <t>BOSTON, MA - 052</t>
  </si>
  <si>
    <t>A.I.O,.INC</t>
  </si>
  <si>
    <t>ALL IN ONE ENTERTAINMENT 3540 W. SAHARA, #104</t>
  </si>
  <si>
    <t xml:space="preserve">51290 - Telephone </t>
  </si>
  <si>
    <t>ILLNOIS JOBS - 210</t>
  </si>
  <si>
    <t>BRENTWOOD JOBS, TN - 087</t>
  </si>
  <si>
    <t>ABC TECHNOLOGY GROUP</t>
  </si>
  <si>
    <t>1776 N. PINE ISLAND RD. STE. 326 PLANTATION, FL 33322 US</t>
  </si>
  <si>
    <t xml:space="preserve">51300 - Utilities </t>
  </si>
  <si>
    <t>INDIANA - 026</t>
  </si>
  <si>
    <t>BRENTWOOD, TN - 086</t>
  </si>
  <si>
    <t>ABCO PARTY RENTALS, LLC</t>
  </si>
  <si>
    <t>2033 EAST 11TH STREET</t>
  </si>
  <si>
    <t xml:space="preserve">51310 - Publications </t>
  </si>
  <si>
    <t>INDIANA JOBS - 226</t>
  </si>
  <si>
    <t>BROWARD JOBS, FL - 027</t>
  </si>
  <si>
    <t>ABDO EICK &amp; MEYERS LLP</t>
  </si>
  <si>
    <t>ABDO 100 WARREN ST STE 600</t>
  </si>
  <si>
    <t xml:space="preserve">51320 - Staff Training </t>
  </si>
  <si>
    <t>INTERNATIONAL PROGRAMS - 012</t>
  </si>
  <si>
    <t>BROWARD, FL - 026</t>
  </si>
  <si>
    <t>ACCURATE EMPLOYMENT SCREENING, LLC</t>
  </si>
  <si>
    <t>P.O. BOX 7410110</t>
  </si>
  <si>
    <t>51322 - Staff Training - Retreats</t>
  </si>
  <si>
    <t>IOWA - 029</t>
  </si>
  <si>
    <t>BUDDY LIVING - WESTWOOD, CA - 096</t>
  </si>
  <si>
    <t>ACE PRODUCTION</t>
  </si>
  <si>
    <t>4023 KENNET PIKE, SUITE 415</t>
  </si>
  <si>
    <t>51323 - Staff Training - 5 Star Programs</t>
  </si>
  <si>
    <t>IOWA JOBS - 229</t>
  </si>
  <si>
    <t>BUDDY LIVING - UNION MARKET, CA - 097</t>
  </si>
  <si>
    <t>ADP, LLC</t>
  </si>
  <si>
    <t>P.O. BOX 842875</t>
  </si>
  <si>
    <t>KENTUCKY - 043</t>
  </si>
  <si>
    <t>CHALLENGES - 103</t>
  </si>
  <si>
    <t>ADT SECURITY SERVICES</t>
  </si>
  <si>
    <t>PO BOX 371878</t>
  </si>
  <si>
    <t>51330 - Staff Leadership Conference</t>
  </si>
  <si>
    <t>LATIN AMERICA - 036</t>
  </si>
  <si>
    <t>CHICAGO JOBS, IL - 043</t>
  </si>
  <si>
    <t>ADVANCED IMAGING SOLUTIONS</t>
  </si>
  <si>
    <t>PO BOX 660831</t>
  </si>
  <si>
    <t xml:space="preserve">51400 - Travel </t>
  </si>
  <si>
    <t>MAINE - 064</t>
  </si>
  <si>
    <t>CHICAGO, IL - 042</t>
  </si>
  <si>
    <t>ADVANCED QUICK PRINTING</t>
  </si>
  <si>
    <t>2975 BRIGHTON-HENRIETA TL RD</t>
  </si>
  <si>
    <t xml:space="preserve">51720 - Government Fees </t>
  </si>
  <si>
    <t>MARYLAND - 013</t>
  </si>
  <si>
    <t>CMS - 110</t>
  </si>
  <si>
    <t>AETHYR</t>
  </si>
  <si>
    <t>3470 N MIAMI AVENUE</t>
  </si>
  <si>
    <t>51740 - CARF Certification</t>
  </si>
  <si>
    <t>MARYLAND JOBS - 213</t>
  </si>
  <si>
    <t>COLORADO - 120</t>
  </si>
  <si>
    <t>AFFORDABLE PARTY AND EVENT RENTALS</t>
  </si>
  <si>
    <t>510 SOUTH 52 ST #105</t>
  </si>
  <si>
    <t xml:space="preserve">51780 - Evaluation </t>
  </si>
  <si>
    <t>MASSACHUSETTS - 015</t>
  </si>
  <si>
    <t>COLUMBUS JOBS, OH - 077</t>
  </si>
  <si>
    <t>AFLAC</t>
  </si>
  <si>
    <t>WORLDWIDE HEADQUARTERS</t>
  </si>
  <si>
    <t xml:space="preserve">51800 - Memberships </t>
  </si>
  <si>
    <t>MASSACHUSETTS JOBS - 215</t>
  </si>
  <si>
    <t>COLUMBUS, OH - 076</t>
  </si>
  <si>
    <t>AH BLANK GOLF COURSE</t>
  </si>
  <si>
    <t>808 COUNTY LINE RD</t>
  </si>
  <si>
    <t xml:space="preserve">51900 - Public Awareness </t>
  </si>
  <si>
    <t>MICHIGAN - 062</t>
  </si>
  <si>
    <t>CLEVELAND JOBS, OH - 079</t>
  </si>
  <si>
    <t>AH, WHATTA 'BOUT MIMI</t>
  </si>
  <si>
    <t>ATTN: MARTHA MCCOY 701 WEST MARKET STREET</t>
  </si>
  <si>
    <t>51907 - Public Awareness - Hearst Castle Challenge</t>
  </si>
  <si>
    <t>MIDWEST - 055</t>
  </si>
  <si>
    <t>CLEVELAND, OH - 078</t>
  </si>
  <si>
    <t>AIM SECURITY GROUP, LLC</t>
  </si>
  <si>
    <t>115190 MEADOWRUN CIRCLE</t>
  </si>
  <si>
    <t>51908 - Public Awareness - Hyannis Port Challenge</t>
  </si>
  <si>
    <t>MINNESOTA - 060</t>
  </si>
  <si>
    <t>COMMUNICATIONS - 114</t>
  </si>
  <si>
    <t>AIR TECHNOLOGY SERVICES</t>
  </si>
  <si>
    <t>730 LARRY COURT SUITE C</t>
  </si>
  <si>
    <t>51909 - Public Awareness - Miami Beach Gala</t>
  </si>
  <si>
    <t>MISSOURI - 051</t>
  </si>
  <si>
    <t>CONCORD JOBS, NH - 061</t>
  </si>
  <si>
    <t>AIS</t>
  </si>
  <si>
    <t>3865 W CHEYENNE AVE SUITE 505</t>
  </si>
  <si>
    <t>51910 - Public Awareness - MB Challenge</t>
  </si>
  <si>
    <t>MOUNTAIN - 056</t>
  </si>
  <si>
    <t>CONCORD, NH - 060</t>
  </si>
  <si>
    <t>AJ MELINO &amp; ASSOCIATES, INC.</t>
  </si>
  <si>
    <t>3360 S. OCEAN BLVD, APT 2FN</t>
  </si>
  <si>
    <t xml:space="preserve">51912 - Public Awareness </t>
  </si>
  <si>
    <t>NATIONAL - 001</t>
  </si>
  <si>
    <t>CRANSTON JOBS, RI - 085</t>
  </si>
  <si>
    <t>AJL INTERNATIONAL</t>
  </si>
  <si>
    <t>PO BOX 610587</t>
  </si>
  <si>
    <t xml:space="preserve">52110 - LC Staff Travel </t>
  </si>
  <si>
    <t>NATIONAL JOBS - 201</t>
  </si>
  <si>
    <t>CRANSTON, RI - 084</t>
  </si>
  <si>
    <t>P.O. BOX 610587</t>
  </si>
  <si>
    <t xml:space="preserve">52120 - LC Meals/Lodging </t>
  </si>
  <si>
    <t>NEVADA - 040</t>
  </si>
  <si>
    <t>DALLAS JOBS, TX - 091</t>
  </si>
  <si>
    <t>AJL OUT OF TOWN</t>
  </si>
  <si>
    <t>52122 - LC Fee</t>
  </si>
  <si>
    <t>NEVADA JOBS - 240</t>
  </si>
  <si>
    <t>DALLAS, TX - 090</t>
  </si>
  <si>
    <t>AKHILA ROY CHOWDHURY</t>
  </si>
  <si>
    <t xml:space="preserve">52130 - LC Misc </t>
  </si>
  <si>
    <t>NEW HAMPSHIRE - 046</t>
  </si>
  <si>
    <t>DATA - 107</t>
  </si>
  <si>
    <t>AL SIGL COMMUNITIES OF AGENCIES</t>
  </si>
  <si>
    <t>1000 ELMWOOD AVE, SUITE 300 ROCHESTER, NY, 14620</t>
  </si>
  <si>
    <t xml:space="preserve">52140 - LC Student Travel </t>
  </si>
  <si>
    <t>NEW JERSEY - 054</t>
  </si>
  <si>
    <t>DES MOINES JOBS, IA - 049</t>
  </si>
  <si>
    <t>ALBANY ROAD-MOCKINGBIRD LLC</t>
  </si>
  <si>
    <t>c/p TXRE PROPERTIES, LLC 1341 WEST MOCKINGBIRD LANE, SUITE 145E DALLAS, TX, 75247</t>
  </si>
  <si>
    <t xml:space="preserve">52200 - Vol Management </t>
  </si>
  <si>
    <t>NEW MEXICO - 042</t>
  </si>
  <si>
    <t>DES MOINES, IA - 048</t>
  </si>
  <si>
    <t>ALBUQUERQUE ISOTOPES BASEBALL CLUB</t>
  </si>
  <si>
    <t>1601 Avenida Cesar Chavez SE</t>
  </si>
  <si>
    <t>52202 - Program Events</t>
  </si>
  <si>
    <t>NEW MEXICO JOBS - 242</t>
  </si>
  <si>
    <t>EBUDDIES - 112</t>
  </si>
  <si>
    <t>ALEXANDER C. BOLIVAR</t>
  </si>
  <si>
    <t>57 TRINITY DRIVE</t>
  </si>
  <si>
    <t xml:space="preserve">52300 - Chapter Grants </t>
  </si>
  <si>
    <t>NEW YORK - 027</t>
  </si>
  <si>
    <t>FALLS CHURCH JOBS, VA - 019</t>
  </si>
  <si>
    <t>ALEXANDER LAMBRIGHT</t>
  </si>
  <si>
    <t xml:space="preserve">52400 - Handbooks </t>
  </si>
  <si>
    <t>NEW YORK JOBS -227</t>
  </si>
  <si>
    <t>FALLS CHURCH, VA - 018</t>
  </si>
  <si>
    <t>ALL AMERICAN AWARDS, GIFT &amp; ENGRAVING LLC</t>
  </si>
  <si>
    <t>4871 NE 12TH AVE</t>
  </si>
  <si>
    <t xml:space="preserve">52800 - Leadership Training Day </t>
  </si>
  <si>
    <t>NORTH CAROLINA - 052</t>
  </si>
  <si>
    <t>FINANCE - 098</t>
  </si>
  <si>
    <t>ALL COLORS. LLC</t>
  </si>
  <si>
    <t>176 WOODBRIDGE AVE.</t>
  </si>
  <si>
    <t xml:space="preserve">53200 - Equipment Depr </t>
  </si>
  <si>
    <t>OHIO - 050</t>
  </si>
  <si>
    <t>FLEMINGTON JOBS, NJ - 063</t>
  </si>
  <si>
    <t>ALL STAR SCREEN PRINTERS, LLC</t>
  </si>
  <si>
    <t>1500 W NATIONAL AVENUE</t>
  </si>
  <si>
    <t xml:space="preserve">54100 - Staff Recruitment </t>
  </si>
  <si>
    <t>OKLAHOMA - 061</t>
  </si>
  <si>
    <t>FLEMINGTON, NJ - 062</t>
  </si>
  <si>
    <t>ALL START MOVING AND STORAGE</t>
  </si>
  <si>
    <t>19134 NW 2ND CT UNIT 3</t>
  </si>
  <si>
    <t>59999 - Prior Year State Expense - National F/R</t>
  </si>
  <si>
    <t>OREGON - 063</t>
  </si>
  <si>
    <t>FRESNO JOBS, CA - 007</t>
  </si>
  <si>
    <t>ALLAN WOLF PHOTOGRAPHY LLC</t>
  </si>
  <si>
    <t>P.O. BOX 253</t>
  </si>
  <si>
    <t xml:space="preserve">61210 - Copies and Printing  </t>
  </si>
  <si>
    <t>PENNSYLVANIA - 016</t>
  </si>
  <si>
    <t>FRESNO, CA - 006</t>
  </si>
  <si>
    <t>ALLIANCE FOR SUCCESS, LLC</t>
  </si>
  <si>
    <t>PO BOX 25455</t>
  </si>
  <si>
    <t xml:space="preserve">61240 - Equipment </t>
  </si>
  <si>
    <t>RHODE ISLAND - 031</t>
  </si>
  <si>
    <t>FT MYERS JOBS, FL 029</t>
  </si>
  <si>
    <t>ALLIED PARTY RENTALS</t>
  </si>
  <si>
    <t>ALLIED PARTY RENTALS 5640 SUNNYSIDE AVE., SUITE J</t>
  </si>
  <si>
    <t>61250- Misc. Office Expense</t>
  </si>
  <si>
    <t>SOUTHERN - 057</t>
  </si>
  <si>
    <t>FT MYERS, FL - 028</t>
  </si>
  <si>
    <t>ALLWELL GIFT AND PREMIUM CO., LTD</t>
  </si>
  <si>
    <t>8810 CONSOLIDATED DRIVE</t>
  </si>
  <si>
    <t>61270 - Rent</t>
  </si>
  <si>
    <t>TENNESSEE - 044</t>
  </si>
  <si>
    <t>GENERAL - 000</t>
  </si>
  <si>
    <t>ALLYSON GOOLSBY</t>
  </si>
  <si>
    <t>16344 69TH STREET NORTH</t>
  </si>
  <si>
    <t xml:space="preserve">61320 - Staff Training </t>
  </si>
  <si>
    <t>TENNESSEE JOBS - 244</t>
  </si>
  <si>
    <t>GEORGIA - 128</t>
  </si>
  <si>
    <t>ALPERT ENTERPRISE LLC</t>
  </si>
  <si>
    <t>2401 WEST BAY DR. STE.304</t>
  </si>
  <si>
    <t>61330 - Staff Leadership Conference</t>
  </si>
  <si>
    <t>TEXAS - 019</t>
  </si>
  <si>
    <t>GOVT RELATIONS - 100</t>
  </si>
  <si>
    <t>ALPHAGRAPHICS MUSICK CITY</t>
  </si>
  <si>
    <t>858 DICKERSON PIKE</t>
  </si>
  <si>
    <t xml:space="preserve">61340 - Advisory Board </t>
  </si>
  <si>
    <t>TEXAS JOBS - 219</t>
  </si>
  <si>
    <t>HONOLULU JOBS, HI - 039</t>
  </si>
  <si>
    <t>ALX KAWAKAMI, LLC</t>
  </si>
  <si>
    <t>BEST BUDDIES HAWAI'I P.O. BOX 240549</t>
  </si>
  <si>
    <t>61600 - Board Expense</t>
  </si>
  <si>
    <t>WASHINGTON - 059</t>
  </si>
  <si>
    <t>HONOLULU, HI - 038</t>
  </si>
  <si>
    <t>ALYSSA FERNANDES</t>
  </si>
  <si>
    <t>100 SW 117th Terrace Apt 204</t>
  </si>
  <si>
    <t xml:space="preserve">62200 - Employee Relocation </t>
  </si>
  <si>
    <t>WESTERN - 058</t>
  </si>
  <si>
    <t>HOUSTON JOBS, TX - 093</t>
  </si>
  <si>
    <t>ALYSSA STUMP</t>
  </si>
  <si>
    <t>2216 PARK CENTRE DRIVE, APT 103</t>
  </si>
  <si>
    <t xml:space="preserve">64100 - Recruitment </t>
  </si>
  <si>
    <t>WISCONSIN - 034</t>
  </si>
  <si>
    <t>HOUSTON, TX - 092</t>
  </si>
  <si>
    <t>AMAETTE CHRISTIAN I. O. NSEK</t>
  </si>
  <si>
    <t xml:space="preserve">71210 - Copies and Printing </t>
  </si>
  <si>
    <t>COLORADO - 035</t>
  </si>
  <si>
    <t>HR - 101</t>
  </si>
  <si>
    <t xml:space="preserve">AMAZON.COM </t>
  </si>
  <si>
    <t xml:space="preserve">ONLINE ORDER </t>
  </si>
  <si>
    <t xml:space="preserve">71220 - Delivery </t>
  </si>
  <si>
    <t>SOUTH CAROLINA - 066</t>
  </si>
  <si>
    <t>IDAHO - 136</t>
  </si>
  <si>
    <t>AMBER SHERBURNE</t>
  </si>
  <si>
    <t>5426 N. BAY RIDGE AVE</t>
  </si>
  <si>
    <t xml:space="preserve">71240 - Equipment </t>
  </si>
  <si>
    <t>INDIANAPOLIS JOBS, IN - 047</t>
  </si>
  <si>
    <t>AMERICAN CITY BUSINESS JOURNALS, INC</t>
  </si>
  <si>
    <t>PO BOX 650970</t>
  </si>
  <si>
    <t xml:space="preserve">71241 - Copier Rental </t>
  </si>
  <si>
    <t>INDIANAPOLIS, IN - 046</t>
  </si>
  <si>
    <t>AMERICAN EXPRESS</t>
  </si>
  <si>
    <t>PO BOX 650448</t>
  </si>
  <si>
    <t>71242 - IT Services</t>
  </si>
  <si>
    <t>JACKSONVILLE JOBS, FL 031</t>
  </si>
  <si>
    <t>American Express</t>
  </si>
  <si>
    <t>P.O. Box 650448</t>
  </si>
  <si>
    <t xml:space="preserve">71243 - Fixed Assets </t>
  </si>
  <si>
    <t>JACKSONVILLE, FL - 030</t>
  </si>
  <si>
    <t>AMERICAN ICE</t>
  </si>
  <si>
    <t>P.O. BOX 901662</t>
  </si>
  <si>
    <t xml:space="preserve">71260 - Postage </t>
  </si>
  <si>
    <t>KANSAS - 119</t>
  </si>
  <si>
    <t>AMERICAN PRIDE SECURITY</t>
  </si>
  <si>
    <t>5237 SUMMERLIN COMMONS BLVD, SUITE 330</t>
  </si>
  <si>
    <t>71270 - Rent</t>
  </si>
  <si>
    <t>KENTUCKY - 139</t>
  </si>
  <si>
    <t>AMERICAN PUBLIC LIFE INSURANCE COMPANY</t>
  </si>
  <si>
    <t>DEPT. 1613 P O BOX 11407 BRIMINGHAM, AL 35246 - 1613</t>
  </si>
  <si>
    <t xml:space="preserve">71280 - Supplies </t>
  </si>
  <si>
    <t>LAS VEGAS JOBS, NV - 059</t>
  </si>
  <si>
    <t>AMERICAN TENT AND TABLE, INC.</t>
  </si>
  <si>
    <t>PO BOX 1348 381 OLD FALMOUTH ROAD</t>
  </si>
  <si>
    <t xml:space="preserve">71290 - Telephone </t>
  </si>
  <si>
    <t>LAS VEGAS, NV - 058</t>
  </si>
  <si>
    <t>AMPLOTECH</t>
  </si>
  <si>
    <t>101 N. HAVEN STREET STE 301</t>
  </si>
  <si>
    <t xml:space="preserve">71300 - Utilities </t>
  </si>
  <si>
    <t>LONG BEACH JOBS, CA - 011</t>
  </si>
  <si>
    <t>ANDREAS &amp; ASSOCIATES LLC</t>
  </si>
  <si>
    <t>1365 NE 134TH AVE</t>
  </si>
  <si>
    <t xml:space="preserve">71310 - Publications </t>
  </si>
  <si>
    <t>LONG BEACH, CA - 010</t>
  </si>
  <si>
    <t>ANDREW ABODE</t>
  </si>
  <si>
    <t>2312 NE LITTLE BEAVER DR.</t>
  </si>
  <si>
    <t xml:space="preserve">71320 - Staff Training </t>
  </si>
  <si>
    <t>LOS ANGELES JOBS, CA - 005</t>
  </si>
  <si>
    <t>ANDREWS PARTY RENTALS</t>
  </si>
  <si>
    <t>1230 WEST SOUTHERN #106</t>
  </si>
  <si>
    <t>71322 - Staff Training - Retreats</t>
  </si>
  <si>
    <t>LOS ANGELES, CA - 004</t>
  </si>
  <si>
    <t>1230 WEST SOUTHERN AVE SUITE 105</t>
  </si>
  <si>
    <t>71325 - Staff Training - 5 Star Walks</t>
  </si>
  <si>
    <t>LOUISIANA - 127</t>
  </si>
  <si>
    <t>ANDRIES ALBERTS</t>
  </si>
  <si>
    <t>79 Decorach Drive</t>
  </si>
  <si>
    <t>71326 - Staff Training - Friendship Walk Univeristy'</t>
  </si>
  <si>
    <t>MAINE - 138</t>
  </si>
  <si>
    <t>ANGIE ATEMA</t>
  </si>
  <si>
    <t>9029 CHARDONNAY TRACE</t>
  </si>
  <si>
    <t>71330 - Staff Leadership Conference</t>
  </si>
  <si>
    <t>MARKETING - 106</t>
  </si>
  <si>
    <t>ANNA AJA</t>
  </si>
  <si>
    <t>34715 W. JO BLANCA ROAD</t>
  </si>
  <si>
    <t xml:space="preserve">71400 - Travel </t>
  </si>
  <si>
    <t>MATTHEWS JOBS, NC - 075</t>
  </si>
  <si>
    <t>ANNELIESE BARRON</t>
  </si>
  <si>
    <t>1354 TILTON DRIVE</t>
  </si>
  <si>
    <t xml:space="preserve">71500 - Stewardship </t>
  </si>
  <si>
    <t>MATTHEWS, NC - 074</t>
  </si>
  <si>
    <t>ANNUNCIATION BANQUET AND CONFRENCE CENTER</t>
  </si>
  <si>
    <t>555 N HIGH STREET</t>
  </si>
  <si>
    <t xml:space="preserve">71600 - Corporate Development </t>
  </si>
  <si>
    <t>MAUI JOBS, HI - 041</t>
  </si>
  <si>
    <t>ANNUNCIATION GREEK ORTHODOX CHURCH OF MILWAUKEE HELLNIC</t>
  </si>
  <si>
    <t>9400 W. CONGRESS STREET</t>
  </si>
  <si>
    <t xml:space="preserve">71720 - Government Fee </t>
  </si>
  <si>
    <t>MAUI, HI - 040</t>
  </si>
  <si>
    <t>ANTHONY J. SILVA</t>
  </si>
  <si>
    <t xml:space="preserve">71800 - Memberships </t>
  </si>
  <si>
    <t>MEMPHIS JOBS, TN - 089</t>
  </si>
  <si>
    <t>ANTHONY K SHRIVER</t>
  </si>
  <si>
    <t xml:space="preserve">74100 - Staff Recruitment </t>
  </si>
  <si>
    <t>MEMPHIS, TN - 088</t>
  </si>
  <si>
    <t>ANY EXCUSE FOR A PARTY, INC</t>
  </si>
  <si>
    <t>16 GLORIA LANE</t>
  </si>
  <si>
    <t>MIAMI JOBS, FL - 025</t>
  </si>
  <si>
    <t>AP EVENTS AND CATERING INC</t>
  </si>
  <si>
    <t>1000 CLEGG ST</t>
  </si>
  <si>
    <t>74251 - Mother's Day Event</t>
  </si>
  <si>
    <t>MIAMI, FL - 024</t>
  </si>
  <si>
    <t>A-POT RENTALS INC</t>
  </si>
  <si>
    <t>9113 OLIVE DR</t>
  </si>
  <si>
    <t>75203 - HP Apparel Riders</t>
  </si>
  <si>
    <t>MICHIGAN - 115</t>
  </si>
  <si>
    <t>APPLESTITCH INC</t>
  </si>
  <si>
    <t>103 NE 4TH AVE</t>
  </si>
  <si>
    <t>75206 - HP Apparel Staff</t>
  </si>
  <si>
    <t>MINNESOTA - 116</t>
  </si>
  <si>
    <t>APRIL MASTROLUCA</t>
  </si>
  <si>
    <t>265 COPPER GLOW CT</t>
  </si>
  <si>
    <t>75208 - HP Volunteer Expenses</t>
  </si>
  <si>
    <t>MISSISSIPPI - 125</t>
  </si>
  <si>
    <t>APSE</t>
  </si>
  <si>
    <t>7361 CALHOUN PLACE SUITE 680</t>
  </si>
  <si>
    <t>75210 - HP Apparel Talent</t>
  </si>
  <si>
    <t>MONTANA - 135</t>
  </si>
  <si>
    <t>414 HUNGERFORD DR SUITE 224</t>
  </si>
  <si>
    <t>75212 - HP Postage</t>
  </si>
  <si>
    <t>NATIONAL JOBS - 113</t>
  </si>
  <si>
    <t>AQUA TURF COUNTRY CLUB</t>
  </si>
  <si>
    <t>PO BOX 23 MULBERRY STREET,</t>
  </si>
  <si>
    <t>75213 - HP Development: Travel Airfare</t>
  </si>
  <si>
    <t>NEBRASKA - 118</t>
  </si>
  <si>
    <t>ARAMARK Refreshment Services</t>
  </si>
  <si>
    <t>P.O BOX 21971</t>
  </si>
  <si>
    <t>75214 - HP Apparel VIP</t>
  </si>
  <si>
    <t>NORTH DAKOTA - 122</t>
  </si>
  <si>
    <t>ARCA TRAINNING</t>
  </si>
  <si>
    <t>11200 LOMAS BLVD NE</t>
  </si>
  <si>
    <t>75215 - HP Development: Travel Accom</t>
  </si>
  <si>
    <t>EAST BERLIN JOBS, CT - 021</t>
  </si>
  <si>
    <t>ARENA AMERICAS</t>
  </si>
  <si>
    <t>7000 S. 10TH STREET</t>
  </si>
  <si>
    <t>75217 - HP Concert Production</t>
  </si>
  <si>
    <t>EAST BERLIN, CT - 020</t>
  </si>
  <si>
    <t>ARON ZIPOLI</t>
  </si>
  <si>
    <t>27 HIGHLAND HILLS #6-A</t>
  </si>
  <si>
    <t>75218 - HP Development: General</t>
  </si>
  <si>
    <t>NYC JOBS, NY - 067</t>
  </si>
  <si>
    <t>ARTISTIC AWARDS</t>
  </si>
  <si>
    <t>ATT: TIM REINHART 5355 N. TEMPLE AVE.</t>
  </si>
  <si>
    <t>75223 - HP Mini Events</t>
  </si>
  <si>
    <t>NYC, NY - 066</t>
  </si>
  <si>
    <t>2501 EAST 56 STREET</t>
  </si>
  <si>
    <t>75249 - HP Event Staff Consultant</t>
  </si>
  <si>
    <t>OKLAHOMA - 117</t>
  </si>
  <si>
    <t>ARTSTREAM, INC.</t>
  </si>
  <si>
    <t>8401 CONNECTICUT AVE, SUITE 1230</t>
  </si>
  <si>
    <t>75251 - HP Advertising</t>
  </si>
  <si>
    <t>ORANGE COUNTY JOBS, CA - 017</t>
  </si>
  <si>
    <t>ASCAP</t>
  </si>
  <si>
    <t>21678 NETWORK PLACE</t>
  </si>
  <si>
    <t>75252 - HP Celebrity Related</t>
  </si>
  <si>
    <t>ORANGE COUNTY, CA - 016</t>
  </si>
  <si>
    <t>ASHLEY WHALEY</t>
  </si>
  <si>
    <t>910 HAMPTON AVENUE</t>
  </si>
  <si>
    <t>75253 - HP Clambake</t>
  </si>
  <si>
    <t>OREGON - 134</t>
  </si>
  <si>
    <t>ASR ENTERPRISES</t>
  </si>
  <si>
    <t>31 NOBLE WING LANE</t>
  </si>
  <si>
    <t>75255 - HP Shriver Home</t>
  </si>
  <si>
    <t>ORLANDO JOBS, FL - 033</t>
  </si>
  <si>
    <t>ASTRO JUMP OF NORTHBAY</t>
  </si>
  <si>
    <t>47 PAUL DR. #9</t>
  </si>
  <si>
    <t>75256 - HP Concert Talent</t>
  </si>
  <si>
    <t>ORLANDO, FL - 032</t>
  </si>
  <si>
    <t>AT&amp;T</t>
  </si>
  <si>
    <t>PO BOX 6463</t>
  </si>
  <si>
    <t>75261 - HP Friday Night Reception</t>
  </si>
  <si>
    <t>PALM BEACH JOBS, FL - 035</t>
  </si>
  <si>
    <t>PO BOX 105251</t>
  </si>
  <si>
    <t>75262 - HPC Flag Football</t>
  </si>
  <si>
    <t>PALM BEACH, FL - 034</t>
  </si>
  <si>
    <t>PO BOX 105262</t>
  </si>
  <si>
    <t>75263 - HP Concert Talent Travel</t>
  </si>
  <si>
    <t>PEORIA JOBS, IL - 045</t>
  </si>
  <si>
    <t>AT&amp;T MOBILITY P.O.BOX 6463</t>
  </si>
  <si>
    <t>75265 - HP Printing</t>
  </si>
  <si>
    <t>PEORIA, IL - 044</t>
  </si>
  <si>
    <t>AT&amp;T FL 146138831</t>
  </si>
  <si>
    <t>PO BOX 5014</t>
  </si>
  <si>
    <t>75267 - HP Public Relations</t>
  </si>
  <si>
    <t>PHILADELPHIA JOBS, PA - 081</t>
  </si>
  <si>
    <t>AT&amp;T MOBILITY</t>
  </si>
  <si>
    <t>P.O. BOX 6463</t>
  </si>
  <si>
    <t>75268 - HP Sales/Commission Bonuses</t>
  </si>
  <si>
    <t>PHILADELPHIA, PA - 080</t>
  </si>
  <si>
    <t>ATHLOS</t>
  </si>
  <si>
    <t>3600 DALLAS HIGHWAY STE 230-158</t>
  </si>
  <si>
    <t>75271 - HP Telephone</t>
  </si>
  <si>
    <t>PHOENIX, AZ - 002</t>
  </si>
  <si>
    <t>ATHUR PRINTING</t>
  </si>
  <si>
    <t>1518 SE 46TH LANE</t>
  </si>
  <si>
    <t>75273 - HP Travel/Accommodations Riders</t>
  </si>
  <si>
    <t>PHOENIX, JOBS, AZ - 003</t>
  </si>
  <si>
    <t>ATLANTIC STATION</t>
  </si>
  <si>
    <t>PPF RTL ATLANTIC TOWN CENTER, LLC P.O BOX 733138</t>
  </si>
  <si>
    <t>75274 - HP Travel/Accomodations Staff</t>
  </si>
  <si>
    <t>PITTSBURGH JOBS, PA - 083</t>
  </si>
  <si>
    <t>ATLAS PARTY RENTALS</t>
  </si>
  <si>
    <t>554 SOUTH COLUMBUS AVE</t>
  </si>
  <si>
    <t>75275 - HP Event Rentals/Equipment</t>
  </si>
  <si>
    <t>PITTSBURGH, PA - 082</t>
  </si>
  <si>
    <t>ATMOSPHERE INDY</t>
  </si>
  <si>
    <t>605 SHERIDAN RD 110</t>
  </si>
  <si>
    <t>75277 - HP Awards/Gifts</t>
  </si>
  <si>
    <t>PROGRAMS - 112</t>
  </si>
  <si>
    <t>ATOMPHOTOS, LLC</t>
  </si>
  <si>
    <t>75278 - HP Police/Municipalities</t>
  </si>
  <si>
    <t>ROCHESTER JOBS, NY 071</t>
  </si>
  <si>
    <t>ATTORNEY GENERAL OF CALIFORNIA</t>
  </si>
  <si>
    <t>75279 - HP Online Processing Fees</t>
  </si>
  <si>
    <t>ROCHESTER, NY - 070</t>
  </si>
  <si>
    <t>AURORA FILMS</t>
  </si>
  <si>
    <t>501 ROCK LITITZ BLVD SUITE 102</t>
  </si>
  <si>
    <t>75280 - HP Incentive Program</t>
  </si>
  <si>
    <t>SACRAMENTO JOBS, CA - 013</t>
  </si>
  <si>
    <t>AUTUMN TOUSSAINT</t>
  </si>
  <si>
    <t>125 WAYZATA BLVD EAST</t>
  </si>
  <si>
    <t>75281 - HP Travel/Accomodations VIP</t>
  </si>
  <si>
    <t>SACRAMENTO, CA - 012</t>
  </si>
  <si>
    <t>AV FOR YOU</t>
  </si>
  <si>
    <t>3324 WINPARK DR.</t>
  </si>
  <si>
    <t>75282 - HP Jerseys</t>
  </si>
  <si>
    <t>SAN DIEGO JOBS, CA - 015</t>
  </si>
  <si>
    <t>AVALANDING</t>
  </si>
  <si>
    <t>75283 - HP Office Supplies</t>
  </si>
  <si>
    <t>SAN DIEGO, CA - 014</t>
  </si>
  <si>
    <t>AVAYA FINANCIAL SERVICES</t>
  </si>
  <si>
    <t>CIT 21146 NETWORK PLACE</t>
  </si>
  <si>
    <t>75285 - HP Venue Fees</t>
  </si>
  <si>
    <t>SAN FRANCISCO JOBS, CA 009</t>
  </si>
  <si>
    <t>AVMEDIA, INC</t>
  </si>
  <si>
    <t>9401 SOUTHRIDGE PARK COURT STE 100</t>
  </si>
  <si>
    <t>75286 - HP Event Supplies</t>
  </si>
  <si>
    <t>SAN FRANCISCO, CA - 008</t>
  </si>
  <si>
    <t>AWARD COMPANY OF AMERICA</t>
  </si>
  <si>
    <t>ATT: ACCOUNTS RECEIVABLE PO BOX 038988</t>
  </si>
  <si>
    <t>75287 - HP Bike Fleet</t>
  </si>
  <si>
    <t>SOPD - 111</t>
  </si>
  <si>
    <t>AWARDS CENTER</t>
  </si>
  <si>
    <t>4415 ST. RITA DR.</t>
  </si>
  <si>
    <t>75288 - HP Travel/Accommodations VIP - Airfare</t>
  </si>
  <si>
    <t>SOUTH CAROLINA - 129</t>
  </si>
  <si>
    <t>AZ JUMPAROUND</t>
  </si>
  <si>
    <t>AZ JUMPAROUND 532 WEST LAREDO AVE.</t>
  </si>
  <si>
    <t>75289 - HP - Travel/Accommodations Staff - Airfare</t>
  </si>
  <si>
    <t>SOUTH DAKOTA - 123</t>
  </si>
  <si>
    <t>AZTEC TECHNOLOGIES</t>
  </si>
  <si>
    <t>P.O. BOX 353</t>
  </si>
  <si>
    <t>75291 - HP Travel/Accommodations Staff - Car Rental</t>
  </si>
  <si>
    <t>SPECIAL EVENTS - 102</t>
  </si>
  <si>
    <t>AZUCAR LLC</t>
  </si>
  <si>
    <t>1204 WEST GRAY STREET</t>
  </si>
  <si>
    <t>75292 - HP Travel/Accommodations VIP - Car Rental</t>
  </si>
  <si>
    <t>ST LOUIS JOBS, MO - 057</t>
  </si>
  <si>
    <t>B MCATEE, INC</t>
  </si>
  <si>
    <t>7653 STONEY SIDE LANE</t>
  </si>
  <si>
    <t>75295 - HP - CRITERUM</t>
  </si>
  <si>
    <t>ST LOUIS, MO - 056</t>
  </si>
  <si>
    <t>B SQUARED MEDIA, LLC</t>
  </si>
  <si>
    <t>P.O. BOX 137</t>
  </si>
  <si>
    <t>75297 - HP Finish Line</t>
  </si>
  <si>
    <t>STATEWIDE STAFF - 001</t>
  </si>
  <si>
    <t>BAILEY HUMYN</t>
  </si>
  <si>
    <t>75298 - HP Rest Stops</t>
  </si>
  <si>
    <t>STRATEGIC DEV - 108</t>
  </si>
  <si>
    <t>BALLONS WITH A TWIST LLC</t>
  </si>
  <si>
    <t>1000 NORTH GREEN VALLEY PKWY #440-662</t>
  </si>
  <si>
    <t>75299 - HP Senators Lunch</t>
  </si>
  <si>
    <t>TALENT - 104</t>
  </si>
  <si>
    <t>BALLOON &amp; EVENT CONSTRUCTION CO. LLC</t>
  </si>
  <si>
    <t>128 TARRASSA DRIVE</t>
  </si>
  <si>
    <t>75300 - HP Start Line</t>
  </si>
  <si>
    <t>TAMPA JOBS, FL - 037</t>
  </si>
  <si>
    <t>BALLOON BUCCANEERS LLC</t>
  </si>
  <si>
    <t>3285 16TH AVE. SE</t>
  </si>
  <si>
    <t>75325 - HC Dev Bikes</t>
  </si>
  <si>
    <t>TAMPA, FL - 036</t>
  </si>
  <si>
    <t>BALLOON FANTASY</t>
  </si>
  <si>
    <t>7546 SW 104 PLACE</t>
  </si>
  <si>
    <t>75354 - HC Development - Training</t>
  </si>
  <si>
    <t>TEAM ROSEMARY - 105</t>
  </si>
  <si>
    <t>BALLOON GAL JENNY</t>
  </si>
  <si>
    <t>PO BOX 1715</t>
  </si>
  <si>
    <t>75418 - HC Event Staff Consultant</t>
  </si>
  <si>
    <t>UTAH - 124</t>
  </si>
  <si>
    <t>BALLOONIES, LLC</t>
  </si>
  <si>
    <t>P.O.BOX 261706</t>
  </si>
  <si>
    <t>75420 - HC Advertising</t>
  </si>
  <si>
    <t>VERMONT - 137</t>
  </si>
  <si>
    <t>BALLOONS ABOVE</t>
  </si>
  <si>
    <t>16 ELIZABETH RD</t>
  </si>
  <si>
    <t>75421 - HC Event Staff Consultant - Other</t>
  </si>
  <si>
    <t>WASHINGTON - 133</t>
  </si>
  <si>
    <t>BALLOONS WITH ATTITUDE</t>
  </si>
  <si>
    <t>ATT: JOYCE HARPER 3848 LAKE SHORE ROAD SOUTH</t>
  </si>
  <si>
    <t>75422 - HC Apparel Riders</t>
  </si>
  <si>
    <t>WAUWATOSA JOBS, WI - 095</t>
  </si>
  <si>
    <t>BALLROOM AT BAYOU PLACE</t>
  </si>
  <si>
    <t>560 TEXAS STREET</t>
  </si>
  <si>
    <t>75423 - HC Mini Events</t>
  </si>
  <si>
    <t>WAUWATOSA, WI - 094</t>
  </si>
  <si>
    <t>BALLROOM HOLDINGS</t>
  </si>
  <si>
    <t>140 W WASHINGTON STREET</t>
  </si>
  <si>
    <t>75424 - HC Apparel Staff</t>
  </si>
  <si>
    <t>WEST VIRGINIA - 130</t>
  </si>
  <si>
    <t>BALTIMORE COUNTY, MD</t>
  </si>
  <si>
    <t>OFFICE OF BUDGET &amp; FINANCE 400 WASHINGTON AVE, ROOM 152</t>
  </si>
  <si>
    <t>75426 - HC Apparel Talent</t>
  </si>
  <si>
    <t>WILMINGTON JOBS, DE - 023</t>
  </si>
  <si>
    <t>BANK OF AMERICA CHICAGO MARATHON</t>
  </si>
  <si>
    <t>ATTN: ACCOUNTS RECEIVABLE 110 N WACKER DR FL 5</t>
  </si>
  <si>
    <t>75427 - HP Event Staff Consultant - Other</t>
  </si>
  <si>
    <t>WILMINGTON, DE - 022</t>
  </si>
  <si>
    <t>350 NORTH ORLEANS STREET SUITE 678</t>
  </si>
  <si>
    <t>75430 - HC Awards/Gifts</t>
  </si>
  <si>
    <t>WORCHESTER JOBS, MA - 055</t>
  </si>
  <si>
    <t>BARI BLANAGA</t>
  </si>
  <si>
    <t>16 HEARTHSTONE TERRACE</t>
  </si>
  <si>
    <t>75431 - HC Travel Accom - Vol Guides</t>
  </si>
  <si>
    <t>WORCHESTER, MA - 054</t>
  </si>
  <si>
    <t>BARNSTABLE COUNTY SHERIFF'S OFFICE</t>
  </si>
  <si>
    <t>6000 SHERIFF'S PLACE</t>
  </si>
  <si>
    <t>75432 - HC BBQ</t>
  </si>
  <si>
    <t>WYOMING - 121</t>
  </si>
  <si>
    <t>BARNSTABLE POLICE DEPARTMENT</t>
  </si>
  <si>
    <t>1200 PHINNEY'S LANE</t>
  </si>
  <si>
    <t>75433 - HC Bike Fleet</t>
  </si>
  <si>
    <t>BAYFRONT PARK MANAGEMENT TRUST</t>
  </si>
  <si>
    <t>301 N. BISCAYNE BOULEVARD</t>
  </si>
  <si>
    <t>75434 - HC Celebrity Related</t>
  </si>
  <si>
    <t>BB ASIA REGIONAL OFFICE</t>
  </si>
  <si>
    <t>75435 - HC Travel Accom - Relationship Mgrs</t>
  </si>
  <si>
    <t>BB&amp;T CENTER</t>
  </si>
  <si>
    <t>ATTN: DYLAN DOTSON 2555 PANTHER PARKWAY</t>
  </si>
  <si>
    <t>75436 - HC Concert Production</t>
  </si>
  <si>
    <t>BBJ LINEN RENTAL</t>
  </si>
  <si>
    <t>BBJ Rentals Inc PO Box 776976</t>
  </si>
  <si>
    <t>75437 - HC Concert Talent</t>
  </si>
  <si>
    <t>BEANZ &amp; CO.</t>
  </si>
  <si>
    <t>300 WEST MAIN STREET</t>
  </si>
  <si>
    <t>75438 - HC Concert Talent/Travel</t>
  </si>
  <si>
    <t>BENEDUCE VINEYARDS LLC</t>
  </si>
  <si>
    <t>JEREMIAH LN</t>
  </si>
  <si>
    <t>75446 - HC Event Personnel - Temp/Consultant</t>
  </si>
  <si>
    <t>BENEFIT RESOURCE, INC.</t>
  </si>
  <si>
    <t>ATTN: ACCOUNTS RECEIVABLE 245 KENNETH DRIVE</t>
  </si>
  <si>
    <t>75448 - HC Event Rentals</t>
  </si>
  <si>
    <t>BENJAMIN JAMES CHAMBER</t>
  </si>
  <si>
    <t>6231 PGA Blvd suite 104/515</t>
  </si>
  <si>
    <t>75449 - HC Start Line</t>
  </si>
  <si>
    <t>BENJAMIN OFFICE SUPPLY &amp; SERVICES, INC</t>
  </si>
  <si>
    <t>758 EAST GUDE DRIVE</t>
  </si>
  <si>
    <t>75452 - HC Event Supplies</t>
  </si>
  <si>
    <t>BENJAMIN WOLFE</t>
  </si>
  <si>
    <t>15 FREEDOM WAY #58</t>
  </si>
  <si>
    <t>75453 - HC Rest Stop</t>
  </si>
  <si>
    <t>BERKSHIRE LIFE INSURANCE COMANY OF AMERICA</t>
  </si>
  <si>
    <t>BERKSHIRE DIRECT BILLING P.O. BOX 644782</t>
  </si>
  <si>
    <t>75455 - HC Finish Line</t>
  </si>
  <si>
    <t>BEST BUDDIES CANADA</t>
  </si>
  <si>
    <t>1243 ISLINGTON AVE STE#+907 TORONTO, ON M8X 1Y9</t>
  </si>
  <si>
    <t>75456 - HC Friday Night VIP Reception</t>
  </si>
  <si>
    <t>BEST BUDDIES EUROPE</t>
  </si>
  <si>
    <t>75460 - HC Hearst Castle Reception</t>
  </si>
  <si>
    <t>BEST BUDDIES GREECE</t>
  </si>
  <si>
    <t>75463 - HC - Event Sponsor/VIP</t>
  </si>
  <si>
    <t>BEST BUDDIES MACAO ASSOCIATION</t>
  </si>
  <si>
    <t>75464 - HC Jerseys</t>
  </si>
  <si>
    <t>BEST BUDDIES PERU</t>
  </si>
  <si>
    <t>75466 - HC Online Processing Fees</t>
  </si>
  <si>
    <t>BEST BUDDIES SERBIA</t>
  </si>
  <si>
    <t>75467 - HC - Domestiques</t>
  </si>
  <si>
    <t>Best Buddies x Rosetta Bakery LLC</t>
  </si>
  <si>
    <t>75468 - HC Office Supplies</t>
  </si>
  <si>
    <t>BETTER HELP</t>
  </si>
  <si>
    <t>3003 TASMAN DRIVE</t>
  </si>
  <si>
    <t>75470 - HC Police/Municipalities</t>
  </si>
  <si>
    <t>BETTER IMPACT USA INC.</t>
  </si>
  <si>
    <t>332 S. MICHIGAN AVE, 9TH FL</t>
  </si>
  <si>
    <t>75472 - HC Postage</t>
  </si>
  <si>
    <t>BEVERLY HILLS CHAMBER OF COMMERCE</t>
  </si>
  <si>
    <t>9400 S. SANTA MONICA BLVD. 2ND FLOOR</t>
  </si>
  <si>
    <t>75474 - HC Printing</t>
  </si>
  <si>
    <t>BGE</t>
  </si>
  <si>
    <t>PO BOX 13070</t>
  </si>
  <si>
    <t>75476 - HC Promotion General</t>
  </si>
  <si>
    <t>BIG NIGHT ENTERTAINMENT GROUP</t>
  </si>
  <si>
    <t>ATTN: BROOK VEAL 470 ATLANTIC AVE, SUITE 301</t>
  </si>
  <si>
    <t>75478 - HC Public Relations</t>
  </si>
  <si>
    <t>BILL HANSEN CATERING</t>
  </si>
  <si>
    <t>BILL HANSEN 2167 SOUTH BAYSHORE DRIVE</t>
  </si>
  <si>
    <t>75479 - HC Development: Travel Accom</t>
  </si>
  <si>
    <t>BIN DROP DUMPSTER RENTAL</t>
  </si>
  <si>
    <t>555 INDUSTRIAL AVE</t>
  </si>
  <si>
    <t>75480 - HC Rider Food</t>
  </si>
  <si>
    <t>BISHOP LYNCH HIGH SHCOOL, INC</t>
  </si>
  <si>
    <t>9750 FERGUSON RD DALLAS, TX 752228</t>
  </si>
  <si>
    <t>75483 - HC Development: General</t>
  </si>
  <si>
    <t>BK RENTALS</t>
  </si>
  <si>
    <t>PO BOX 269</t>
  </si>
  <si>
    <t>75484 - HC Telephone</t>
  </si>
  <si>
    <t>BLACK DUCK, INC</t>
  </si>
  <si>
    <t>4820 PAN AMERICAN FWY NE</t>
  </si>
  <si>
    <t>75490 - HC Travel/Accomodations - Riders</t>
  </si>
  <si>
    <t>BLACKBAUD, INC.</t>
  </si>
  <si>
    <t>PO BOX 678</t>
  </si>
  <si>
    <t>75492 - HC Travel/Accomodations - Staff</t>
  </si>
  <si>
    <t>2000 DANIEL ISLAND DRIVE</t>
  </si>
  <si>
    <t>75493 - HC Staff Travel - Airfare</t>
  </si>
  <si>
    <t>PO BOX 844827</t>
  </si>
  <si>
    <t>75494 - HC Travel/Accomodations - VIP</t>
  </si>
  <si>
    <t>BLOCK 41</t>
  </si>
  <si>
    <t>P.O. BOX 249</t>
  </si>
  <si>
    <t>75495 - HC Staff Travel - Car Rental</t>
  </si>
  <si>
    <t>BLONO PIZZA CO.</t>
  </si>
  <si>
    <t>1304 CROSS CREEK DR</t>
  </si>
  <si>
    <t>75496 - HC Volunteer Expenses</t>
  </si>
  <si>
    <t>BLUE PLATE CATERING</t>
  </si>
  <si>
    <t>1362 W. FULTON ST</t>
  </si>
  <si>
    <t>75497 - HC VIP Travel - Airfare</t>
  </si>
  <si>
    <t>BLUE SPECTRUM</t>
  </si>
  <si>
    <t>ZAYNE HARSHAW, 724 SCHYLER CT</t>
  </si>
  <si>
    <t>75498 - HC Venue Fees</t>
  </si>
  <si>
    <t>BLUE SPRINGS, INC.</t>
  </si>
  <si>
    <t>9868 E 2100 N. RD</t>
  </si>
  <si>
    <t>75501 - MB Auction</t>
  </si>
  <si>
    <t>BLUEWATER LEARNING INC</t>
  </si>
  <si>
    <t>6201 WEST PLANO PARKWAY SUITE 125</t>
  </si>
  <si>
    <t>75502 - MB Catering</t>
  </si>
  <si>
    <t>BMC USA CORPORATION</t>
  </si>
  <si>
    <t>269 MOUNT HERNDON ROAD SUITE #111</t>
  </si>
  <si>
    <t>75503 - MB Celebrities</t>
  </si>
  <si>
    <t>BOSTON BUSINESS JOURNAL</t>
  </si>
  <si>
    <t>13818 Collections Center Drive</t>
  </si>
  <si>
    <t>75504 - MB Decorations/Favors</t>
  </si>
  <si>
    <t>70 FRANKLIN STREET 8TH FLOOR</t>
  </si>
  <si>
    <t>75505 - MB Entertainment</t>
  </si>
  <si>
    <t>BOSTON COLLEGE CHIEF EXECUTIVES CLUB</t>
  </si>
  <si>
    <t>Office of University Advancement 140 Commonwealth Avenue</t>
  </si>
  <si>
    <t>75506 - MB Fulfillment</t>
  </si>
  <si>
    <t>BOUNCE A LOT INFLATABLES</t>
  </si>
  <si>
    <t>BOUNCE A LOT INFLATABLES 1914 GREN MEADOW DR</t>
  </si>
  <si>
    <t>75508 - MB Postage</t>
  </si>
  <si>
    <t>BOUNCE A LOT N' MORE</t>
  </si>
  <si>
    <t>70 LOON CREEK LN</t>
  </si>
  <si>
    <t>75509 - MB Printing</t>
  </si>
  <si>
    <t>BOUNCE HOUSE GUYS</t>
  </si>
  <si>
    <t>6137 CRAWFORDVILLE RD SUITE F #262</t>
  </si>
  <si>
    <t>75510 - MB Public Awareness</t>
  </si>
  <si>
    <t>BOURNE POLICE DEPARTMENT</t>
  </si>
  <si>
    <t>175 MAIN STREET</t>
  </si>
  <si>
    <t>75511 - MB Rentals</t>
  </si>
  <si>
    <t>BOWERY F&amp;B, LLC.</t>
  </si>
  <si>
    <t>335 BOWERY</t>
  </si>
  <si>
    <t>75512 - MB Production</t>
  </si>
  <si>
    <t>BOWHAUS, INC.</t>
  </si>
  <si>
    <t>8885 VENICE BOULEVARD</t>
  </si>
  <si>
    <t>75513 - MB Infrastructure</t>
  </si>
  <si>
    <t>BRANDYWINE GRANDE C, L.P.</t>
  </si>
  <si>
    <t>PO BOX 826730</t>
  </si>
  <si>
    <t>75514 - MB Travel</t>
  </si>
  <si>
    <t>BRENDA BRYNE</t>
  </si>
  <si>
    <t>49 PALOMA AVE APT. F</t>
  </si>
  <si>
    <t>75520 - MB Valet</t>
  </si>
  <si>
    <t>BRENNAN TICKELL</t>
  </si>
  <si>
    <t>4 RABBIT RUN ROAD</t>
  </si>
  <si>
    <t>75521 - MB Marketing</t>
  </si>
  <si>
    <t>BRIDGE CITY MEDIA GROUP, LLC</t>
  </si>
  <si>
    <t>76 NE FAILLING ST.</t>
  </si>
  <si>
    <t>75522 - MB Development General</t>
  </si>
  <si>
    <t>BRIER FILMS, LLC</t>
  </si>
  <si>
    <t>75525 - MB Telephone</t>
  </si>
  <si>
    <t>BRIGHTCLEAN CORPORATION</t>
  </si>
  <si>
    <t>19225 SAINT JOHNSBURY LANE</t>
  </si>
  <si>
    <t>75548 - HP Event Personnel - Temp/Consultant</t>
  </si>
  <si>
    <t>BRION PRICE PHOTOGRAPHY</t>
  </si>
  <si>
    <t>PO BOX 1284</t>
  </si>
  <si>
    <t>75550 - HP Devleopment - Training</t>
  </si>
  <si>
    <t>BRITTANY POITIER</t>
  </si>
  <si>
    <t>75670 - Breakaway Camp - Staff Travel</t>
  </si>
  <si>
    <t>BROTHER'S JOHNSON, INC</t>
  </si>
  <si>
    <t>1925 LAVEILLE ROAD</t>
  </si>
  <si>
    <t>75671 - Breakaway Camp - Participant Travel</t>
  </si>
  <si>
    <t>BRUCE JAGERS</t>
  </si>
  <si>
    <t>3O S J #8</t>
  </si>
  <si>
    <t>75672 - Breakaway Camp - Event Staff Consultant Other</t>
  </si>
  <si>
    <t>BRYAN STEVEN GOMEZ PENALOZA</t>
  </si>
  <si>
    <t>75673 - Breakaway Camp - Development General &amp; Travel</t>
  </si>
  <si>
    <t>BUDDLE BUS</t>
  </si>
  <si>
    <t>907 VALLEY OAKS COURT</t>
  </si>
  <si>
    <t>75674 - Breakaway Camp - Venue &amp; Food/Catering</t>
  </si>
  <si>
    <t>BUNZEL'S MEAT &amp; CATERING</t>
  </si>
  <si>
    <t>9015 W. BURLEIGH ST.</t>
  </si>
  <si>
    <t>75675 - Breakaway Camp - Printing, Shipping &amp; Supplies</t>
  </si>
  <si>
    <t>BUTTERFIELD CATERING</t>
  </si>
  <si>
    <t>346 EAST 92ND STREET</t>
  </si>
  <si>
    <t>75676 - Breakaway Camp - Jerseys</t>
  </si>
  <si>
    <t>BWM GLOBAL INC</t>
  </si>
  <si>
    <t>3740 HAWTHORNE CT</t>
  </si>
  <si>
    <t>75677 - Breakaway Camp - Police &amp; Municipalities</t>
  </si>
  <si>
    <t>CAESARS ENTERTAINMENT</t>
  </si>
  <si>
    <t>C/O PARIS LAS VEGAS Caesars Entertainment Business Services P.O. BOX 96118</t>
  </si>
  <si>
    <t>75678 - Breakaway Camp - Advertising</t>
  </si>
  <si>
    <t>CAL PEREZ</t>
  </si>
  <si>
    <t xml:space="preserve">92 Beacon Street, Unit 32
Boston, MA 02108
</t>
  </si>
  <si>
    <t>75679 - Breakaway Camp - Fall Staff Travel</t>
  </si>
  <si>
    <t>CALLTOWER INC</t>
  </si>
  <si>
    <t>DEPT LA 23615</t>
  </si>
  <si>
    <t>75687 - Adventures Staff Travel</t>
  </si>
  <si>
    <t>CANDID</t>
  </si>
  <si>
    <t>PO BOX 22799</t>
  </si>
  <si>
    <t>75688 - Adventures Participant / Sponsor Travel</t>
  </si>
  <si>
    <t>CAPECOD CHAMBER OF COMMERCE</t>
  </si>
  <si>
    <t>5 PATI PAGE WAY</t>
  </si>
  <si>
    <t>75689 - Adventures Event Staff Constant - Other</t>
  </si>
  <si>
    <t>CARDINALE MOVING &amp; STORAGE</t>
  </si>
  <si>
    <t>11360 COMMERCIAL PARKWAY</t>
  </si>
  <si>
    <t>75690 - Adventures Dev General</t>
  </si>
  <si>
    <t>CARE PROPERTY SERVICES LLC</t>
  </si>
  <si>
    <t>4230 CAMERON ST</t>
  </si>
  <si>
    <t>75691 - Adventures Venue &amp; Food/Catering</t>
  </si>
  <si>
    <t>CAREERBUILDER EMPLOYMENT SCREENING</t>
  </si>
  <si>
    <t>75692 - Adventures Printing, Shipping &amp; Supplies</t>
  </si>
  <si>
    <t>CARF INTERNATIONAL</t>
  </si>
  <si>
    <t>PO BOX 674401</t>
  </si>
  <si>
    <t>75693 - Adventures Jerseys</t>
  </si>
  <si>
    <t>CARICATURESETC</t>
  </si>
  <si>
    <t>1220 ARBOR RIDGE DRIVE</t>
  </si>
  <si>
    <t>75694 - Adventures Police and Municipalities</t>
  </si>
  <si>
    <t>CARL FENCEROY</t>
  </si>
  <si>
    <t>701 IRON WOOD AVE.</t>
  </si>
  <si>
    <t>75695 - Adventures Advertising</t>
  </si>
  <si>
    <t>CARSEN LUNDGREN</t>
  </si>
  <si>
    <t>19616 ADAMS ST</t>
  </si>
  <si>
    <t>75725 - MB Challenge - Catering</t>
  </si>
  <si>
    <t>CARSON PLACE</t>
  </si>
  <si>
    <t>180 MT. VERMON STREET</t>
  </si>
  <si>
    <t>75726 - MB Challange - Event Rentals &amp; Equipment</t>
  </si>
  <si>
    <t>CARVER POLICE DEPARTMENT</t>
  </si>
  <si>
    <t>PO BOX 985 112 B MAIN STREET</t>
  </si>
  <si>
    <t>75727 - MB Challenge - Event Staff Consultant-Other</t>
  </si>
  <si>
    <t>CASSIE ROGALA</t>
  </si>
  <si>
    <t>646 E 51ST 3E</t>
  </si>
  <si>
    <t>75728 - MB Challange - Event Supplies</t>
  </si>
  <si>
    <t>CASTLE 8604 LLC</t>
  </si>
  <si>
    <t>PO Box 856402 Minneapolis, MN 55485-640</t>
  </si>
  <si>
    <t>75729 - MB Challange - Jersey</t>
  </si>
  <si>
    <t>CATALDO AMBULANCE SERVICE INC</t>
  </si>
  <si>
    <t>137 WASHINGTON STREET</t>
  </si>
  <si>
    <t>75730 - MB Challange - Police and Municipalities</t>
  </si>
  <si>
    <t>CATRINA B. WHITE</t>
  </si>
  <si>
    <t>15150 GILMORE ST.</t>
  </si>
  <si>
    <t>75731 - MB Challange - Printing</t>
  </si>
  <si>
    <t>CCHMC/PROJEECT SEARCH</t>
  </si>
  <si>
    <t>ATTN: CHAREE PARTEE 3333 BURNET AVE ML 5030</t>
  </si>
  <si>
    <t>75732 - MB Challange - Shipping</t>
  </si>
  <si>
    <t>CCNS, LLC</t>
  </si>
  <si>
    <t>353 MAIN STREET</t>
  </si>
  <si>
    <t>75733 - MB Challange - Staff Travel Expense</t>
  </si>
  <si>
    <t>CENTRAL FLORIDA BALLOON DECOR</t>
  </si>
  <si>
    <t>6848 STAPOINTCT.</t>
  </si>
  <si>
    <t>75734 - MB Challange -Travel Accom VIP Accom</t>
  </si>
  <si>
    <t>CHAMBER OF COMMERCE OF THE PALM BEACHES</t>
  </si>
  <si>
    <t>401 NORTH FLAGLER DRIVE</t>
  </si>
  <si>
    <t>75735 - MB Challange - Travel Accom VIP Airfare</t>
  </si>
  <si>
    <t>CHAMPION TROPHIES</t>
  </si>
  <si>
    <t>3421 KIRKWOOD HWYL</t>
  </si>
  <si>
    <t>75736 - MB Challange - Venue Fee Permits</t>
  </si>
  <si>
    <t>CHANDLER BARRON</t>
  </si>
  <si>
    <t>1354 TILTON DR</t>
  </si>
  <si>
    <t>75737 - MB Challange - Training Rides</t>
  </si>
  <si>
    <t>CHARITABLE ADVISORS LLC</t>
  </si>
  <si>
    <t>PO BOX 501245</t>
  </si>
  <si>
    <t>75738 - MB Challenge - Development General</t>
  </si>
  <si>
    <t>CHARTER COMMUNICATIONS</t>
  </si>
  <si>
    <t>P.O. BOX 7173</t>
  </si>
  <si>
    <t>75739 - MB Challenge - Advertising</t>
  </si>
  <si>
    <t>PO BOX 4617</t>
  </si>
  <si>
    <t>75740 - MB Challenge - Event Staff Consultant</t>
  </si>
  <si>
    <t>CHATEAU LUXE BANKQUET CONFERENCE</t>
  </si>
  <si>
    <t>1175 E LONE CACTUS DRIVE.</t>
  </si>
  <si>
    <t>75741 - MB Promotion General - National</t>
  </si>
  <si>
    <t>CHICAGO AREA RUNNERS ASSOCIATION</t>
  </si>
  <si>
    <t>1100 W. CERMAK ROAD # 231</t>
  </si>
  <si>
    <t>75742 - MB Challenge - Telephone</t>
  </si>
  <si>
    <t>CHICAGO PUBLIC LIBRARY , COPORATE &amp; PRIVATE EVENTS</t>
  </si>
  <si>
    <t>GENAE ROBINSON, EVENTS MANAGER CHICAGO PUBLIC LIBRARY CORPORATE &amp; PRIVATE EVENTS OFFICE 400 S. STATE STREET, ROOM 9S16</t>
  </si>
  <si>
    <t>75743 - MB Challenge - Event Staff Consultant</t>
  </si>
  <si>
    <t>CHICK FIL-A BROOKFIELD SQUARE</t>
  </si>
  <si>
    <t>1 NORTH MOORLAND ROAD</t>
  </si>
  <si>
    <t>75744 - MB Challenge - Aspen</t>
  </si>
  <si>
    <t>CHILDREN'S HOSPITAL MEDICAL CENTER</t>
  </si>
  <si>
    <t>ACCOUNTING DEPT MLC 4900 333 BURNET AVENUE</t>
  </si>
  <si>
    <t>75824 - Prior Year - HC</t>
  </si>
  <si>
    <t>3333 BURNET AVENUE ACCOUNTING DEPARTEMENT MLC 4900</t>
  </si>
  <si>
    <t>75825 - Prior Year - HP</t>
  </si>
  <si>
    <t>CHRIS MILLER</t>
  </si>
  <si>
    <t>8 CONSIDINE ROAD</t>
  </si>
  <si>
    <t>75838 - Prior Year - MB</t>
  </si>
  <si>
    <t>CHRISOPHER BLACKWELL</t>
  </si>
  <si>
    <t>9082 10TH AVE</t>
  </si>
  <si>
    <t>75841 - Prior Year - DC</t>
  </si>
  <si>
    <t>CHRISTIAN PARTY RENTAL</t>
  </si>
  <si>
    <t>18 CLINTON DRIVE</t>
  </si>
  <si>
    <t>75842 - Prior Year- Dallas</t>
  </si>
  <si>
    <t>CHRISTINA EVANS</t>
  </si>
  <si>
    <t>2239 LOCHLEVIN DRIVE</t>
  </si>
  <si>
    <t>79872 - FL - Party with a Purpose - Venue</t>
  </si>
  <si>
    <t>CHRISTINE PREZIOSI LLC</t>
  </si>
  <si>
    <t>3828 ANZA STREET APT/UNIT 2 SAN FRANCISCO CA, 94121</t>
  </si>
  <si>
    <t>79873 - FL - Party with a Purpose - Permit &amp; Sec</t>
  </si>
  <si>
    <t>CHRISTOPHER FROOME</t>
  </si>
  <si>
    <t>34 Avenue de l’Annonciade Tour Odeon R2401 98000 MONACO</t>
  </si>
  <si>
    <t>79874 - FL - Party with a Purpose - Rental</t>
  </si>
  <si>
    <t>CHRISTOPHER MEAD</t>
  </si>
  <si>
    <t>3633 S HAZELTON LANE</t>
  </si>
  <si>
    <t>79875 - FL - Party with a Purpose - Marketing</t>
  </si>
  <si>
    <t>CHRISTOPHER SPROWLS</t>
  </si>
  <si>
    <t>4744 KINCAID STREET</t>
  </si>
  <si>
    <t>79876- FL - Party with a Purpose - Committee &amp; Vol</t>
  </si>
  <si>
    <t>CHRISTOPHER ZIGMONT</t>
  </si>
  <si>
    <t>22 CRESTVIEW DRIVE</t>
  </si>
  <si>
    <t>79877 - FL - Party with a Purpose - General</t>
  </si>
  <si>
    <t>CHRYSALIS CONCEPTS LLC</t>
  </si>
  <si>
    <t>PO BOX 613273</t>
  </si>
  <si>
    <t>79878 - FL - Party with a Purpose - Décor</t>
  </si>
  <si>
    <t>CIRCUSENSE INC.</t>
  </si>
  <si>
    <t>ATTN: LISA B.LEWIS 1 STATION RD</t>
  </si>
  <si>
    <t>79879 - FL - Party with a Purpose - Award &amp; Auction</t>
  </si>
  <si>
    <t>CISION US INC.</t>
  </si>
  <si>
    <t>PO BOX 98869</t>
  </si>
  <si>
    <t>79880 - FL - Party with a Purpose - Ent.</t>
  </si>
  <si>
    <t>P.O. BOX 98869</t>
  </si>
  <si>
    <t>79881 - FL - Party with a Purpose - MISC</t>
  </si>
  <si>
    <t>CITI CARDS</t>
  </si>
  <si>
    <t>PO BOX 9001037</t>
  </si>
  <si>
    <t>76158 - CA - State Wide Mini Fundraisers</t>
  </si>
  <si>
    <t>CITY COPY AND PRINT CENTER INC</t>
  </si>
  <si>
    <t>270 DIVISADERO STREET</t>
  </si>
  <si>
    <t>76181 - NH State Fund Raisers</t>
  </si>
  <si>
    <t>CITY OF BRIGHTON</t>
  </si>
  <si>
    <t>200 N FIRST STREET</t>
  </si>
  <si>
    <t>76196 - FL State Wide BB/Mini Events</t>
  </si>
  <si>
    <t>CITY OF CHARLOTTE</t>
  </si>
  <si>
    <t>P.O BOX 31032</t>
  </si>
  <si>
    <t>76258 - FL SoFL Walk - Pre-Event Development</t>
  </si>
  <si>
    <t>CITY OF GAITHERSBURG</t>
  </si>
  <si>
    <t>506 S FREDERICK AVE</t>
  </si>
  <si>
    <t>76259 - FL Gainesville Walk</t>
  </si>
  <si>
    <t>CITY OF INDIANAPOLIS</t>
  </si>
  <si>
    <t>76311 - IL Mini State Fundraisers</t>
  </si>
  <si>
    <t>CITY OF JACKSONVILLE BEACH</t>
  </si>
  <si>
    <t>PO BOX 51389 JACKSONVILLE BEACH FL,32240</t>
  </si>
  <si>
    <t>76410 - MD Mini State Fundraisers</t>
  </si>
  <si>
    <t>CITY OF LONG BEACH</t>
  </si>
  <si>
    <t>ATTN: SPECIAL EVENTS &amp; FILMING 5001 Airport Plaza Dr. Suite 130</t>
  </si>
  <si>
    <t>76455 - Cap.Region - State Fundraisers</t>
  </si>
  <si>
    <t>CITY OF MIAMI POLICE DEPT</t>
  </si>
  <si>
    <t>SPECIAL OPERATIONS SECTION TRAFFIC ENFORCEMENT UNIT 2200 W. FLAGER.</t>
  </si>
  <si>
    <t>76508 - MA Mini State Fundraisers</t>
  </si>
  <si>
    <t>Special Operations Section Traffic Enforcement Unit 1701 NW 30TH AVENUE</t>
  </si>
  <si>
    <t>76534 - UT Mini State Fund Raisers</t>
  </si>
  <si>
    <t>CITY OF MIRAMAR</t>
  </si>
  <si>
    <t>2300 CIVIC CENTER PLACE</t>
  </si>
  <si>
    <t>76600 - TX Mini State Fundraisers</t>
  </si>
  <si>
    <t>CITY OF PHOENIX - NEIGHBORHOOD SERVICES DEPARTEMENT</t>
  </si>
  <si>
    <t>ATTN: TENILLE BURTON 200 W. WASHINGTON ST, 4TH FLOOR</t>
  </si>
  <si>
    <t>76750 - PA Philadelphia Marathon</t>
  </si>
  <si>
    <t>CITY OF QUINCY</t>
  </si>
  <si>
    <t>OFFICE OF THE COLLECTOR CITY HALL 1305 HANCOCK STREET QUINCY, MA. 02129</t>
  </si>
  <si>
    <t>76758 - PA Mini State Wide Fundraisers</t>
  </si>
  <si>
    <t>CITY OF TEMPE</t>
  </si>
  <si>
    <t>CITY OF TEMPE SPECIAL EVENTS ATTN:MARY KEANE 3500 SOUTH RURAL RD MS 25-3</t>
  </si>
  <si>
    <t>76766 - PA Pittsburgh Marathon</t>
  </si>
  <si>
    <t>CITY VIEW EVENT CENTER LLC</t>
  </si>
  <si>
    <t>195 ENTERPRISE LANE</t>
  </si>
  <si>
    <t>76809 - CT Mini State Fundraisers</t>
  </si>
  <si>
    <t>CLAIR GILBET WHITE</t>
  </si>
  <si>
    <t>WHITE INK  CALLIGAPHY 1004 STOCKELL STREET</t>
  </si>
  <si>
    <t>76820 - WI Mini State Fundraisers</t>
  </si>
  <si>
    <t>CLEARLITE TROPHIES</t>
  </si>
  <si>
    <t>7345 MISSION ST.</t>
  </si>
  <si>
    <t>76849 - DE Mini State Fundraiser</t>
  </si>
  <si>
    <t>CMI SPEAKER MANAGEMENT</t>
  </si>
  <si>
    <t>76890 - AZ Mini State Fundraiser</t>
  </si>
  <si>
    <t>CMT SOUND SYSTEMS LLC</t>
  </si>
  <si>
    <t>81 LIVINGSTON ST</t>
  </si>
  <si>
    <t>76920 - IN Mini State Fund Raisers</t>
  </si>
  <si>
    <t>CN CATERING</t>
  </si>
  <si>
    <t>8805 SOVEREIGN ROW</t>
  </si>
  <si>
    <t>76941 - NY Mini State Fundraisers</t>
  </si>
  <si>
    <t>CNM</t>
  </si>
  <si>
    <t>6688 N. CENTRAL EXPY SUITE 1025</t>
  </si>
  <si>
    <t>76951 - IA Mini State Fundraisers</t>
  </si>
  <si>
    <t>COBB GALLERIA CENTRE</t>
  </si>
  <si>
    <t>2 GALLERIA PARKWAY</t>
  </si>
  <si>
    <t>76965 - RI Mini State Fundraisers</t>
  </si>
  <si>
    <t>CODY CLARK</t>
  </si>
  <si>
    <t>4326 NANEEN DRIVE</t>
  </si>
  <si>
    <t>76985 - NV Mini State Fund Raisers</t>
  </si>
  <si>
    <t>CODY GUYNN</t>
  </si>
  <si>
    <t>502 N CHURCH STREET</t>
  </si>
  <si>
    <t>76992 - NM - Mini State Fundraisers</t>
  </si>
  <si>
    <t>COGENT COMMUNICATIONS, INC.</t>
  </si>
  <si>
    <t>PO BOX 791087</t>
  </si>
  <si>
    <t>76993 - NM Walk</t>
  </si>
  <si>
    <t>COLLIN COUNTY COMMUNITY COLLEGE DISTRICT</t>
  </si>
  <si>
    <t>4800 PRESTON PARK BLVD PLANO TX, 75093</t>
  </si>
  <si>
    <t>76996 - KY - Mini State Fundraisers</t>
  </si>
  <si>
    <t>COLONIAL LIFE INSURANCE CO.</t>
  </si>
  <si>
    <t>PROCESSING CENTER P.O. BOX 1365</t>
  </si>
  <si>
    <t>77003 - TN - Mini State Fundraiser</t>
  </si>
  <si>
    <t>COLORADO HOUSING AND FINANCE AUTHORITY</t>
  </si>
  <si>
    <t>PO BOX 660592</t>
  </si>
  <si>
    <t>77021 - HI - Mini State Fundraisers</t>
  </si>
  <si>
    <t>COMCAST</t>
  </si>
  <si>
    <t>PO BOX 70219</t>
  </si>
  <si>
    <t>77053 - FL SoFL Walk- Supplies</t>
  </si>
  <si>
    <t>PO BOX 60533</t>
  </si>
  <si>
    <t>77060 - AZ Friendship Walk- Venue</t>
  </si>
  <si>
    <t>COMCAST P.O. BOX 71211</t>
  </si>
  <si>
    <t>77061 - AZ Friendship Walk- Permits &amp; Sec.</t>
  </si>
  <si>
    <t>P.O. BOX 71211</t>
  </si>
  <si>
    <t>77062 - AZ Friendship Walk- Rentals</t>
  </si>
  <si>
    <t>P.O. BOX 60533</t>
  </si>
  <si>
    <t>77063 - AZ Friendship Walk- Marketing</t>
  </si>
  <si>
    <t>P.O. BOX 37601</t>
  </si>
  <si>
    <t>77064 - AZ Friendship Walk- Committe &amp; Vol</t>
  </si>
  <si>
    <t>PO BOX 71211</t>
  </si>
  <si>
    <t>77065 - AZ Friendship Walk- General</t>
  </si>
  <si>
    <t>P.O. BOX 70219</t>
  </si>
  <si>
    <t>77066 - AZ Friendship Walk- Decor</t>
  </si>
  <si>
    <t>COMM FIRE DEPARTMENT</t>
  </si>
  <si>
    <t>1875 FALMOUTH ROAD</t>
  </si>
  <si>
    <t>77067 - AZ Friendship Walk- Awards &amp; Auction</t>
  </si>
  <si>
    <t>COMMON LIVING INC.</t>
  </si>
  <si>
    <t>335  MADISON AVENUE SUIT 5A</t>
  </si>
  <si>
    <t>77068 - AZ Friendship Walk- Ent.</t>
  </si>
  <si>
    <t>CONCORD CHAMBER OF COMMERCE</t>
  </si>
  <si>
    <t>49 S. MAIN STREET SUITE 104</t>
  </si>
  <si>
    <t>77069 - AZ Friendship Walk- Misc</t>
  </si>
  <si>
    <t>CONNER PRAIRIE MUSEUM INC</t>
  </si>
  <si>
    <t>13400 ALLISON VILLE ROAD</t>
  </si>
  <si>
    <t>77110 - CA San Francisco Walk- Venue</t>
  </si>
  <si>
    <t>CONSTANCE BROWN PHOTOGRAPHER</t>
  </si>
  <si>
    <t>133 ROCHAMBEAU AVE</t>
  </si>
  <si>
    <t>77111 - CA San Francisco Walk- Permit &amp; Sec</t>
  </si>
  <si>
    <t>CONTEMPORARY SERVICES CORPORATION</t>
  </si>
  <si>
    <t>Contemporary Services Corporation P.O. Box 527904</t>
  </si>
  <si>
    <t>77112 - CA San Francisco Walk- Rental</t>
  </si>
  <si>
    <t>COOKS BALLOONERY</t>
  </si>
  <si>
    <t>320 S STATE STREET SUITE F</t>
  </si>
  <si>
    <t>77113 - CA San Francisco Walk- Marketing</t>
  </si>
  <si>
    <t>COPYMAT</t>
  </si>
  <si>
    <t>455 MARKET ST. SUITE # 180</t>
  </si>
  <si>
    <t>77114 - CA San Francisco Walk- Committe &amp; Vol.</t>
  </si>
  <si>
    <t>CORNELL UNIVERSITY ILR SCHOOL</t>
  </si>
  <si>
    <t>PO BOX 6838</t>
  </si>
  <si>
    <t>77115 - CA San Francisco Walk- General</t>
  </si>
  <si>
    <t>CORPORATE CONCIEGE SERVICES LLC</t>
  </si>
  <si>
    <t>ATTN JAMIE SOWSKI 433 WEST VAN STREET, 2ND FLOOR</t>
  </si>
  <si>
    <t>77116 - CA San Francisco Walk- Decor</t>
  </si>
  <si>
    <t>CORPORATE SECURITY SERVICE INC</t>
  </si>
  <si>
    <t>5 THIRD STREET SUITE 314</t>
  </si>
  <si>
    <t>77117 - CA San Francisco Walk- Awards &amp; Ent</t>
  </si>
  <si>
    <t>CORT PARTY RENTAL</t>
  </si>
  <si>
    <t>6101 ASSOCIATED BLVD STE 102</t>
  </si>
  <si>
    <t>77118 - CA San Francisco Walk- Ent.</t>
  </si>
  <si>
    <t>COUNTY OF MILWAUKEE</t>
  </si>
  <si>
    <t>MILWAUKEE COUNTY ZOO 10001 W. BLUEMOUND ROAD</t>
  </si>
  <si>
    <t>77119 - CA San Francisco Walk- Misc</t>
  </si>
  <si>
    <t>COURTENEY FITZGERALD</t>
  </si>
  <si>
    <t>3261 SW 23 Terrace</t>
  </si>
  <si>
    <t>77140 - CA Southern Long Beach Walk- Venue</t>
  </si>
  <si>
    <t>COURTNEY JIGGETTS</t>
  </si>
  <si>
    <t>6818 SAND CHERRY WAY</t>
  </si>
  <si>
    <t>77141 - CA Southern Long Beach Walk- Permits &amp; Sec.</t>
  </si>
  <si>
    <t>COURTNEY RELICKE</t>
  </si>
  <si>
    <t>77142 - CA Southern Long Beach Walk- Rental</t>
  </si>
  <si>
    <t>COX BUSINESS</t>
  </si>
  <si>
    <t>PO BOX 53262</t>
  </si>
  <si>
    <t>77143 - CA Southern Long Beach Walk- Marketing</t>
  </si>
  <si>
    <t>ATTENTION CSS PO BOX 53262</t>
  </si>
  <si>
    <t>77144 - CA Southern Long Beach Walk- Committe &amp; Vol.</t>
  </si>
  <si>
    <t>P.O. BOX 53249 PHOENIX, AZ 85072--3249</t>
  </si>
  <si>
    <t>77145 - CA Southern Long Beach Walk- General</t>
  </si>
  <si>
    <t>CR&amp;A CUSTOM APPAREL,INC</t>
  </si>
  <si>
    <t>312 W PICO BLVD</t>
  </si>
  <si>
    <t>77146 - CA Southern Long Beach Walk- Decor</t>
  </si>
  <si>
    <t>CRACKED PEPPER CATERING AND BAKERY, INC.</t>
  </si>
  <si>
    <t>736 SW WASHINGTON ST.</t>
  </si>
  <si>
    <t>77147 - CA Southern Long Beach Walk- Awards &amp; Auction</t>
  </si>
  <si>
    <t>CRAIG VAN LINES INC</t>
  </si>
  <si>
    <t>7500 ALEXANDER SOPHIA CT</t>
  </si>
  <si>
    <t>77148 - CA Southern Long Beach Walk- Ent.</t>
  </si>
  <si>
    <t>CRAVE CATERING</t>
  </si>
  <si>
    <t>ATTN: ACCOUNTS RECEIVABLE 2100 SUMMER ST NE, SUITE 50</t>
  </si>
  <si>
    <t>77149 - CA Southern Long Beach Walk- Misc.</t>
  </si>
  <si>
    <t>CREATIVE COMMUNICATIONS SOLUTIONS</t>
  </si>
  <si>
    <t>PO BOX 45466</t>
  </si>
  <si>
    <t>77150 - CT Friendship Walk- Venue</t>
  </si>
  <si>
    <t>CROWN AWARDS</t>
  </si>
  <si>
    <t>ATTN: CROWN AWARDS 9 SKYLINE DRIVE HAWTHORNE, NY 105332</t>
  </si>
  <si>
    <t>77151 - CT Friendship Walk- Permits</t>
  </si>
  <si>
    <t>CROWN REOPHY OF GRESHAM</t>
  </si>
  <si>
    <t>811 N MAIN AVE</t>
  </si>
  <si>
    <t>77152 - CT Friendship Walk- Rental</t>
  </si>
  <si>
    <t>CROWN TROPHY</t>
  </si>
  <si>
    <t>1333 LAFAYETTE STREET</t>
  </si>
  <si>
    <t>77153 - CT Friendship Walk- Marketing</t>
  </si>
  <si>
    <t>1 ALICE AVENUE</t>
  </si>
  <si>
    <t>77154 - CT Friendship Walk- Committe &amp; Vol</t>
  </si>
  <si>
    <t>CROWN TROPHY 128 LLC</t>
  </si>
  <si>
    <t>131 MIRONA ROAD</t>
  </si>
  <si>
    <t>77155 - CT Friendship Walk- General</t>
  </si>
  <si>
    <t>CRYSTAL CATERING</t>
  </si>
  <si>
    <t>140 W. WASHINGTON STREET</t>
  </si>
  <si>
    <t>77156 - CT Friendship Walk- Decor</t>
  </si>
  <si>
    <t>CT INFLATABLES</t>
  </si>
  <si>
    <t>45 Industrail Road/West, Space G-Rear,</t>
  </si>
  <si>
    <t>77157 - CT Friendship Walk- Awards &amp; Auction</t>
  </si>
  <si>
    <t>CULLIGAN LAS VEGAS</t>
  </si>
  <si>
    <t>P.O. BOX 1549</t>
  </si>
  <si>
    <t>77158 - CT Friendship Walk- Ent.</t>
  </si>
  <si>
    <t>CULLIGAN OF CENTRAL ILLINOIS</t>
  </si>
  <si>
    <t>PO BOX 925</t>
  </si>
  <si>
    <t>77159 - CT Friendship Walk- Misc.</t>
  </si>
  <si>
    <t>CUMULUS-BLOOMINGTON</t>
  </si>
  <si>
    <t>3593 MOMENTUM PLACE</t>
  </si>
  <si>
    <t>77160 - CT Cheshire Half Marathon- Venue</t>
  </si>
  <si>
    <t>CURTIS WHITE</t>
  </si>
  <si>
    <t>1993 MUDGE RD</t>
  </si>
  <si>
    <t>77161 - CT Cheshire Half Marathon-  Permits &amp; Sec.</t>
  </si>
  <si>
    <t>CUSTOM QUALITY FRAMING, INC.</t>
  </si>
  <si>
    <t>6011 SW 8TH STREET</t>
  </si>
  <si>
    <t>77162 - CT Cheshire Half Marathon- Rental</t>
  </si>
  <si>
    <t>DANIEL ESTEVEZ</t>
  </si>
  <si>
    <t>58 MINTHORN ST</t>
  </si>
  <si>
    <t>77163 - CT Cheshire Half Marathon- Marketing</t>
  </si>
  <si>
    <t>DANIEL EVENTS, INC.</t>
  </si>
  <si>
    <t>141 COMMERCE ROAD</t>
  </si>
  <si>
    <t>77164 - CT Cheshire Half Marathon- Committe &amp; Vol</t>
  </si>
  <si>
    <t>DANIEL GUTIERREZ</t>
  </si>
  <si>
    <t>623 5TH STREET SW</t>
  </si>
  <si>
    <t>77165 - CT Cheshire Half Marathon- General</t>
  </si>
  <si>
    <t>DANNY SUMMERHILL</t>
  </si>
  <si>
    <t>77166 - CT Cheshire Half Marathon-  Decor</t>
  </si>
  <si>
    <t>DAPHNE STANFIELD</t>
  </si>
  <si>
    <t>PO BOX 5382</t>
  </si>
  <si>
    <t>77167 - CT Cheshire Half Marathon-  Awards &amp; Auction</t>
  </si>
  <si>
    <t>DAVE &amp; BUSTER'S ENTERTAINMENT INC</t>
  </si>
  <si>
    <t>2215 D&amp;B DRIVE</t>
  </si>
  <si>
    <t>77168 - CT Cheshire Half Marathon-  Ent.</t>
  </si>
  <si>
    <t>DAVID ASSOCIATES</t>
  </si>
  <si>
    <t>PO BOX 1168 WEST PALM BEACH, FL, 33402</t>
  </si>
  <si>
    <t>77169 - CT Cheshire Half Marathon- Misc.</t>
  </si>
  <si>
    <t>DCE PRODUCTIONS</t>
  </si>
  <si>
    <t>5414 W. SLIGH SUITE # 102 TAMPA, FL. 33634</t>
  </si>
  <si>
    <t>77180 - DE Championship of the Year- Venue</t>
  </si>
  <si>
    <t>DDMC FILMS</t>
  </si>
  <si>
    <t>8213 Reading Ave</t>
  </si>
  <si>
    <t>77181 - DE Championship Of The Year- Permit &amp; Sec.</t>
  </si>
  <si>
    <t>DE LAGE LANDEN FINANCIAL SERVICES</t>
  </si>
  <si>
    <t>P.O. BOX 41602</t>
  </si>
  <si>
    <t>77182 - DE Championship Of The Year- Rental</t>
  </si>
  <si>
    <t>DE LAGE LANDEN FINANCIAL SERVICES, INC</t>
  </si>
  <si>
    <t>77183 - DE Championship Of The Year- Marketing</t>
  </si>
  <si>
    <t>De Lage Landen Financial Services, Inc.</t>
  </si>
  <si>
    <t>P.O. Box 41602</t>
  </si>
  <si>
    <t>77184 - DE Champion Of The Year- Commitee &amp; Vol.</t>
  </si>
  <si>
    <t>DEAN MICHAELS ENTERTAINMENT LLC.</t>
  </si>
  <si>
    <t>11608 N. 65 STREET</t>
  </si>
  <si>
    <t>77185 - DE Championship Of The Year- General</t>
  </si>
  <si>
    <t>DEBORAH BERTOLETTI</t>
  </si>
  <si>
    <t>DEBORAH BERTOLETTI 1524 S SANGAMON ST. UNIT 803</t>
  </si>
  <si>
    <t>77186 - DE Championship Of The Year- Decor</t>
  </si>
  <si>
    <t>DENNIS F. MCVICKER</t>
  </si>
  <si>
    <t>101 Penman Road, South</t>
  </si>
  <si>
    <t>77187 - DE Championship Of The Year- Awards &amp; Auction</t>
  </si>
  <si>
    <t>DENVER MUSEUM OF NATURE &amp; SCIENCE</t>
  </si>
  <si>
    <t>2001 COLORADO BLVD</t>
  </si>
  <si>
    <t>77188 - DE Championship Of The Year- Ent.</t>
  </si>
  <si>
    <t>DEPARTMENT OF JUSTICE</t>
  </si>
  <si>
    <t>Registry of Charitable Trusts P.O. BOX 903447</t>
  </si>
  <si>
    <t>77189 - DE Championship Of The Year- Misc.</t>
  </si>
  <si>
    <t>DEPT. OF CALIFORNIA HIGHWAY PATROL</t>
  </si>
  <si>
    <t>P.0 BOX 942900</t>
  </si>
  <si>
    <t>77210 - FL SoFL Walk- Venue</t>
  </si>
  <si>
    <t>DES - UNEMPLOYEMENT TAX</t>
  </si>
  <si>
    <t>PO BOX 6028 MAIL DROP 5881</t>
  </si>
  <si>
    <t>77211 - FL SoFL Walk- Permits &amp; Sec.</t>
  </si>
  <si>
    <t>DETROIT ZOOLOGICAL SOCEITY</t>
  </si>
  <si>
    <t>8450 WEST 10 MILE ROAD</t>
  </si>
  <si>
    <t>77212 - FL SoFL Walk- Rental</t>
  </si>
  <si>
    <t>DEX IMAGING</t>
  </si>
  <si>
    <t>PO BOX 17299</t>
  </si>
  <si>
    <t>77213 - FL SoFL Walk- Marketing</t>
  </si>
  <si>
    <t>PO BOX 17299 CLEARWATER, FL. 33762-0299</t>
  </si>
  <si>
    <t>77214 - FL SoFL Walk- Committe &amp; Vol.</t>
  </si>
  <si>
    <t>DHHS, CONTRACT ADMINISTRATION</t>
  </si>
  <si>
    <t>Attention: Dennis Buesing 1220 West Vliet Street, Suite 304</t>
  </si>
  <si>
    <t>77215 - FL SoFL Walk- General</t>
  </si>
  <si>
    <t>DILIGENT CORPORATION</t>
  </si>
  <si>
    <t>P.O. BOX 419829</t>
  </si>
  <si>
    <t>77216 - FL SoFL Walk- Decor</t>
  </si>
  <si>
    <t>DIRECT EDGE DENVER, LLC</t>
  </si>
  <si>
    <t>275 MARIPOSA ST</t>
  </si>
  <si>
    <t>77217 - FL SoFL Walk- Awards &amp; Auction</t>
  </si>
  <si>
    <t>DIRECT ENERGY BUSINESS</t>
  </si>
  <si>
    <t>P.O. BOX 70220</t>
  </si>
  <si>
    <t>77218 - FL SoFL Walk- Ent.</t>
  </si>
  <si>
    <t>DIRECT SERVICE WORKS, LLC.</t>
  </si>
  <si>
    <t>118 N CONISTOR LANE, SUITE B #298</t>
  </si>
  <si>
    <t>77219 - FL SoFL Walk- Misc.</t>
  </si>
  <si>
    <t>1401 WOODBURY LANE, SUITE 808</t>
  </si>
  <si>
    <t>77240 - FL Palm Beach Walk- Venue</t>
  </si>
  <si>
    <t>DIVERSITY:IN</t>
  </si>
  <si>
    <t>3000 POTOMAC AVENUE</t>
  </si>
  <si>
    <t>77241 - FL Palm Beach Walk- Permits &amp; Sec.</t>
  </si>
  <si>
    <t>DIVISION OF MOTORIST SERVICES</t>
  </si>
  <si>
    <t>2900 APALACHEE PARKWAY ROOM A332, MS 68</t>
  </si>
  <si>
    <t>77242 - FL Palm Beach Walk- Rental</t>
  </si>
  <si>
    <t>DJ KETCHUP</t>
  </si>
  <si>
    <t>1104 HELDERBERG AVE</t>
  </si>
  <si>
    <t>77243 - FL Palm Beach Walk- Marketing</t>
  </si>
  <si>
    <t>DJ4U</t>
  </si>
  <si>
    <t>P.O. BOX 594</t>
  </si>
  <si>
    <t>77244 - FL Palm Beach Walk- Committe &amp; Vol.</t>
  </si>
  <si>
    <t>DOMESTIQUE EVENTS, LLC</t>
  </si>
  <si>
    <t>26 VINE STREET</t>
  </si>
  <si>
    <t>77245 - FL Palm Beach Walk- General</t>
  </si>
  <si>
    <t>DOMINIC FRAIRE</t>
  </si>
  <si>
    <t>4848 GIBSON BLVD #12</t>
  </si>
  <si>
    <t>77246 - FL Palm Beach Walk- Decor</t>
  </si>
  <si>
    <t>DONE AND DONE EVENTS</t>
  </si>
  <si>
    <t>Attn: Shannon Koch 2205 W. 136th Ave, Suite 106 Mailbox #211</t>
  </si>
  <si>
    <t>77247 - FL Palm Beach Walk- Awards &amp; Auction</t>
  </si>
  <si>
    <t>DOUBLE TREE BY HILTON MANCHESTER DOWNTOWN</t>
  </si>
  <si>
    <t>700 ELM STREET</t>
  </si>
  <si>
    <t>77248 - FL Palm Beach Walk- Ent.</t>
  </si>
  <si>
    <t>DOWNTOWN MIAMI PARTNERSHIP INC.</t>
  </si>
  <si>
    <t>77249 - FL Palm Beach Walk- Misc.</t>
  </si>
  <si>
    <t>DRINKMORE WATER, INC.</t>
  </si>
  <si>
    <t>7595-A RICKENBACKER DRIVE</t>
  </si>
  <si>
    <t>77250 - FL Tampa Champion Of The Year- Venue</t>
  </si>
  <si>
    <t>DUBSDREAD CATERING</t>
  </si>
  <si>
    <t>549 WEST PAR STREET</t>
  </si>
  <si>
    <t>77251 - FL Tampa Champion Of The Year- Permits &amp; Sec.</t>
  </si>
  <si>
    <t>DUVAL COUNTY TAX COLLECTOR'S OFFICE</t>
  </si>
  <si>
    <t>ATTN: ACCOUNTS RECEIVABLE 515 NORTH JULIA STREET</t>
  </si>
  <si>
    <t>77252 - FL Tampa Champion Of The Year- Rental</t>
  </si>
  <si>
    <t>DYLAN STEELE</t>
  </si>
  <si>
    <t>18938 ROCKY CREEK DRIVE</t>
  </si>
  <si>
    <t>77253 - FL Tampa Champion Of The Year- Marketing</t>
  </si>
  <si>
    <t>DYNAMIC EVENTS, INC.</t>
  </si>
  <si>
    <t>911 MAIN STREET, SUITE 330</t>
  </si>
  <si>
    <t>77254 - FL Tampa Champion Of The Year- Committe &amp; Vol.</t>
  </si>
  <si>
    <t>E.P. "TOM" SAWYER STATE PARK</t>
  </si>
  <si>
    <t>FACILITY RENTAL 3000 FREYS HILL ROAD</t>
  </si>
  <si>
    <t>77255 - FL Tampa Champion Of The Year- General</t>
  </si>
  <si>
    <t>EAN SERVICES, LLC</t>
  </si>
  <si>
    <t>PO BOX 840173</t>
  </si>
  <si>
    <t>77256 - FL Tampa Champion Of The Year- Decor</t>
  </si>
  <si>
    <t>EDWARD M. KENNEDY INSTITUTE FOR THE UNITED STATES SENATE</t>
  </si>
  <si>
    <t>COLUMBIA POINT 210 MORRISSEY BOULEVARD</t>
  </si>
  <si>
    <t>77257 - FL Tampa Champion Of The Year- Awards &amp; Auction</t>
  </si>
  <si>
    <t>EDWIN CALDERON JR</t>
  </si>
  <si>
    <t>2446 OAK MILL DRIVE</t>
  </si>
  <si>
    <t>77258 - FL Tampa Champion Of The Year- Ent.</t>
  </si>
  <si>
    <t>EFFECTIVE SIGNS</t>
  </si>
  <si>
    <t>16752 OAK PARK AVENUE.., TINLEY</t>
  </si>
  <si>
    <t>77259 - FL Tampa Champion Of The Year- Misc.</t>
  </si>
  <si>
    <t>EGGERS IMPRINTS</t>
  </si>
  <si>
    <t>5221 W. Beaver Creek Pkwy</t>
  </si>
  <si>
    <t>77260 - FL Tampa Walk- Venue</t>
  </si>
  <si>
    <t>EILEEN SCHWAGERL</t>
  </si>
  <si>
    <t>118 HARVARD AVENUE</t>
  </si>
  <si>
    <t>77261 - FL Tampa Walk- Permits &amp; Sec.</t>
  </si>
  <si>
    <t>ELEVATUS TRAINING</t>
  </si>
  <si>
    <t>45 STONES MILL RD</t>
  </si>
  <si>
    <t>77262 - FL Tampa Walk- Rental</t>
  </si>
  <si>
    <t>ELEXSYS HERON</t>
  </si>
  <si>
    <t>629 ALAMEDA STREET</t>
  </si>
  <si>
    <t>77263 - FL Tampa Walk- Marketing</t>
  </si>
  <si>
    <t>ELITE EVENTS AND RENTALS</t>
  </si>
  <si>
    <t>13818 WRIGHT CIRCLE</t>
  </si>
  <si>
    <t>77264 - FL Tampa Walk- Committe &amp; Vol.</t>
  </si>
  <si>
    <t>ELITE LIMOUSINE SERVICE OF S.W. FLA., INC.</t>
  </si>
  <si>
    <t>11910 PALOMINO LANE</t>
  </si>
  <si>
    <t>77265 - FL Tampa Walk- General</t>
  </si>
  <si>
    <t>ELIZABETH MANCINI</t>
  </si>
  <si>
    <t>77266 - FL Tampa Walk- Decor</t>
  </si>
  <si>
    <t>ELIZAJ</t>
  </si>
  <si>
    <t>PO BOX 99</t>
  </si>
  <si>
    <t>77267 - FL Tampa Walk- Awards &amp; Auction</t>
  </si>
  <si>
    <t>ELKS CAMP BARRETT</t>
  </si>
  <si>
    <t>P.O. BOX 258</t>
  </si>
  <si>
    <t>77268 - FL Tampa Walk- Ent.</t>
  </si>
  <si>
    <t>ELLEN TOSCANO</t>
  </si>
  <si>
    <t>455 NEWTON WAY</t>
  </si>
  <si>
    <t>77269 - FL Tampa Walk- Misc.</t>
  </si>
  <si>
    <t>ELM CITY CAPITAL, LLC</t>
  </si>
  <si>
    <t>PO BOX 5066</t>
  </si>
  <si>
    <t>77280 - FL Orlando Walk- Venue</t>
  </si>
  <si>
    <t>EMANUEL TORRES</t>
  </si>
  <si>
    <t>3704 W CORTLAND AVE</t>
  </si>
  <si>
    <t>77281 - FL Orlando Walk- Permits &amp; Sec.</t>
  </si>
  <si>
    <t>EMBASSY SUITES BY HILTON ALBUQUERQUE</t>
  </si>
  <si>
    <t>ATTENTION: CANDACE GARCIA 1000 WOODWARD PLACE NE</t>
  </si>
  <si>
    <t>77282 - FL Orlando Walk- Rentals</t>
  </si>
  <si>
    <t>ENGLISH GARDEN FLORIST, LLC</t>
  </si>
  <si>
    <t>4171 SOUTH MARYLAND PARKWAY</t>
  </si>
  <si>
    <t>77283 - FL Orlando Walk- Marketing</t>
  </si>
  <si>
    <t>ENTERTAINMENT WITH SOPHISTICATION</t>
  </si>
  <si>
    <t>P.O. Box 61 Union, New Jersey 07083 908-208-3909</t>
  </si>
  <si>
    <t>77284 - FL Orlando Walk- Committe &amp; Vol.</t>
  </si>
  <si>
    <t>ENVELOPES.COM</t>
  </si>
  <si>
    <t>ATTN: CHECK ORDER 105 MAXESS ROAD SUITE 5215</t>
  </si>
  <si>
    <t>77285 - FL Orlando Walk- General</t>
  </si>
  <si>
    <t>ENVIRONMENTAL FUTURES, INC</t>
  </si>
  <si>
    <t>2210 W. IRVING PARK ROAD</t>
  </si>
  <si>
    <t>77286 - FL Orlando Walk- Decor</t>
  </si>
  <si>
    <t>EPIC MOMENTS</t>
  </si>
  <si>
    <t>1335 NW 114TH STREET</t>
  </si>
  <si>
    <t>77287 - FL Orlando Walk- Award &amp; Auction.</t>
  </si>
  <si>
    <t>EPIC RENTAL &amp; DECOR</t>
  </si>
  <si>
    <t>14650 MARTIN DRIVE</t>
  </si>
  <si>
    <t>77288 - FL Orlando Walk- Ent.</t>
  </si>
  <si>
    <t>EPICSOUL BAND LLC</t>
  </si>
  <si>
    <t>4 ORCHARD LANE</t>
  </si>
  <si>
    <t>77289 - FL Orlando Walk- MIsc.</t>
  </si>
  <si>
    <t>EQUAL STEP, LLC</t>
  </si>
  <si>
    <t>5901-J WYOMING BLVD. NE #388</t>
  </si>
  <si>
    <t>77300 - FL Jax Walk- Venue</t>
  </si>
  <si>
    <t>ERIC MARCOTTE</t>
  </si>
  <si>
    <t>9376 EAST BAHIA #102</t>
  </si>
  <si>
    <t>77301 - FL Jax Walk- Permits &amp; Sec.</t>
  </si>
  <si>
    <t>ERIN PLUS 1</t>
  </si>
  <si>
    <t>271 CALLE LA MESA</t>
  </si>
  <si>
    <t>77302 - FL Jax Walk- Rental</t>
  </si>
  <si>
    <t>EVENTWORKS</t>
  </si>
  <si>
    <t>5901 CALIFORNIA AVE. SUITE 100</t>
  </si>
  <si>
    <t>77303 - FL Jax Walk- Marketing</t>
  </si>
  <si>
    <t>EVERLAST PRODUCTIONS</t>
  </si>
  <si>
    <t>ATTN: DAVID MCCRANIE 59 SW 12TH AVENUE UNIT 110</t>
  </si>
  <si>
    <t>77304 - FL Jax Walk- Committe &amp; Vol.</t>
  </si>
  <si>
    <t>EVERYTHING ENTERTAINMENT</t>
  </si>
  <si>
    <t>17912 ASHTON CLUB WAY</t>
  </si>
  <si>
    <t>77305 - FL Jax Walk- General</t>
  </si>
  <si>
    <t>EXPONENT PARTNERS</t>
  </si>
  <si>
    <t>DEPT LA 24960 PASADENA, CA D91185-4960</t>
  </si>
  <si>
    <t>77306 - FL Jax Walk- Decor</t>
  </si>
  <si>
    <t>EYE CANDY BALLOONS</t>
  </si>
  <si>
    <t>P.O. BOX 10331</t>
  </si>
  <si>
    <t>77307 - FL Jax Walk- Awards &amp; Auctions</t>
  </si>
  <si>
    <t>EZSIGNS ONLINE.COM</t>
  </si>
  <si>
    <t>34 LAKE WOOD CIRCLE OCALA FL, 34482</t>
  </si>
  <si>
    <t>77308 - FL Jax Walk- Ent.</t>
  </si>
  <si>
    <t>FACTORY AT FRANKLIN</t>
  </si>
  <si>
    <t>230 FRANKLIN RD</t>
  </si>
  <si>
    <t>77309 - FL Jax Walk- Misc.</t>
  </si>
  <si>
    <t>FAIRFAX COUNTY</t>
  </si>
  <si>
    <t>12055 Government Center PKWY Zoning Permit Branch, Suite 250 FAIRFAX, VA, 22035</t>
  </si>
  <si>
    <t>77310 - FL Tallahassee Walk- Venue</t>
  </si>
  <si>
    <t>FAIRMONT SCOTTSDALE PRINCESS</t>
  </si>
  <si>
    <t>7575 EAST PRINCESS DRIVE</t>
  </si>
  <si>
    <t>77311 - FL Tallahassee Walk- Permits &amp; Sec.</t>
  </si>
  <si>
    <t>Fairview Mayfair, LLC</t>
  </si>
  <si>
    <t>10425 W. NORTH AVENUE SUITE 245</t>
  </si>
  <si>
    <t>77312 - FL Tallahassee Walk- Rental</t>
  </si>
  <si>
    <t>FALCON CRITICAL CARE TRANSPORT LLC</t>
  </si>
  <si>
    <t>1600 S MAIN ST. STE.215</t>
  </si>
  <si>
    <t>77313 - FL Tallahassee Walk- Marketing</t>
  </si>
  <si>
    <t>FALMOUTH ROAD RACE, INC</t>
  </si>
  <si>
    <t>PO BOX 732</t>
  </si>
  <si>
    <t>77314 - FL Tallahassee Walk- Committe &amp; Vol.</t>
  </si>
  <si>
    <t>FAMILY INDUSTRIES</t>
  </si>
  <si>
    <t>2755 FRUITDALE STREET</t>
  </si>
  <si>
    <t>77315 - FL Tallahassee Walk- General</t>
  </si>
  <si>
    <t>FARMHOUSE INN</t>
  </si>
  <si>
    <t>77316 - FL Tallahassee Walk- Decor</t>
  </si>
  <si>
    <t>FARMINGTON CLUB</t>
  </si>
  <si>
    <t>P.O. BOX 524 162 TOWN FARM RD.</t>
  </si>
  <si>
    <t>77317 - FL Tallahassee Walk- Award &amp; Auction</t>
  </si>
  <si>
    <t>FARMINGTON HISTORIC HOME</t>
  </si>
  <si>
    <t>3033 BARDSTOWN ROAD</t>
  </si>
  <si>
    <t>77318 - FL Tallahassee Walk- Ent.</t>
  </si>
  <si>
    <t>FAST SIGNS</t>
  </si>
  <si>
    <t>5000 E. COLONIAL DR.</t>
  </si>
  <si>
    <t>77319 - FL Tallahassee Walk- Misc</t>
  </si>
  <si>
    <t>FAST SIGNS - CUTLER BAY</t>
  </si>
  <si>
    <t>19740 S. DIXIE HIGHWAY</t>
  </si>
  <si>
    <t>77330 - HI Oahu Champion of the Year - Venue</t>
  </si>
  <si>
    <t>FAST SIGNS MIAMI LAKES</t>
  </si>
  <si>
    <t>15925 N.W. 57TH AVENUE</t>
  </si>
  <si>
    <t>77331 - HI Oahu Champion of the Year - Permits &amp; Sec.</t>
  </si>
  <si>
    <t>FASTRAK INVOICE PROCESSING DEPARTMENT</t>
  </si>
  <si>
    <t>P.O. BOX 26879</t>
  </si>
  <si>
    <t>77332 - HI Oahu Champion of the Year - Rental</t>
  </si>
  <si>
    <t>FASTSIGNS</t>
  </si>
  <si>
    <t>1291 S. DECATUR BLVD. #190</t>
  </si>
  <si>
    <t>77333 - HI Oahu Champion of the Year - Marketing</t>
  </si>
  <si>
    <t>STORE 172901 15925 NW 57TH AVENUE</t>
  </si>
  <si>
    <t>77334 - HI Oahu Champion of the Year - Committe &amp; Vol.</t>
  </si>
  <si>
    <t>12325 OLIVE BLVD</t>
  </si>
  <si>
    <t>77335 - HI Oahu Champion of the Year - General</t>
  </si>
  <si>
    <t>19740 S. DIXIE HWY.</t>
  </si>
  <si>
    <t>77336 - HI Oahu Champion of the Year - Décor</t>
  </si>
  <si>
    <t>922 MAIN STREET</t>
  </si>
  <si>
    <t>77337 - HI Oahu Champion of the Year - Awards &amp; Auction</t>
  </si>
  <si>
    <t>FASTSIGNS ORLANDO CENTRAL</t>
  </si>
  <si>
    <t>77338 - HI Oahu Champion of the Year - Ent.</t>
  </si>
  <si>
    <t>FEATHER FLAG NATION</t>
  </si>
  <si>
    <t>6251 BOX SPRINGS BLVD.</t>
  </si>
  <si>
    <t>77339 - HI Oahu Champion of the Year - Misc.</t>
  </si>
  <si>
    <t>6251 BOX SPRINGS BLVD</t>
  </si>
  <si>
    <t>77340 - HI Friendship Walk- Venue</t>
  </si>
  <si>
    <t>FEDEX</t>
  </si>
  <si>
    <t>PO BOX 660481</t>
  </si>
  <si>
    <t>77341 - HI Friendship Walk- Permits &amp; Sec.</t>
  </si>
  <si>
    <t>77342 - HI Friendship Walk- Rental</t>
  </si>
  <si>
    <t>Revenue Recovery Department 2005 CORPORATE PLAZA 2ND FLOOR</t>
  </si>
  <si>
    <t>77343 - HI Friendship Walk- Marketing</t>
  </si>
  <si>
    <t>FEDEX OFFICE</t>
  </si>
  <si>
    <t>Customer Administrative Services PO BOX 672085</t>
  </si>
  <si>
    <t>77344 - HI Friendship Walk- Committe &amp; Vol.</t>
  </si>
  <si>
    <t>3755 MURPHY CANYON RD STE - K</t>
  </si>
  <si>
    <t>77345 - HI Friendship Walk- General</t>
  </si>
  <si>
    <t>Customer Administrative Services P.O. Box 672085</t>
  </si>
  <si>
    <t>77346 - HI Friendship Walk- Decor</t>
  </si>
  <si>
    <t>FH EVENTS</t>
  </si>
  <si>
    <t>1717 W. KENNEDY BLVD</t>
  </si>
  <si>
    <t>77347 - HI Friendship Walk- Awards &amp; Auction</t>
  </si>
  <si>
    <t>FIDELITY CHARITABLE GIFT FUND</t>
  </si>
  <si>
    <t>Great Charity Challenge 14440 PIERSON RD.</t>
  </si>
  <si>
    <t>77348 - HI Friendship Walk- Ent.</t>
  </si>
  <si>
    <t>FINK GOLF CARS</t>
  </si>
  <si>
    <t>150 BUSINESS PARK WAY BAY 1</t>
  </si>
  <si>
    <t>77349 - HI Friendship Walk- Misc.</t>
  </si>
  <si>
    <t>FISHER ISLAND CLUB</t>
  </si>
  <si>
    <t>ONE FISHER ISLAND DRIVE</t>
  </si>
  <si>
    <t>77350 - IA Chef Challenge - Venue</t>
  </si>
  <si>
    <t>FITTEAM BALLPARK OF THE PALM BEACHES</t>
  </si>
  <si>
    <t>HW SPRING TRAINING COMPLEX LLC 5444 HAVERHILL ROAD</t>
  </si>
  <si>
    <t>77351 - IA Chef Challenge - Permits &amp; Sec.</t>
  </si>
  <si>
    <t>FLADEBOE LLC</t>
  </si>
  <si>
    <t>2616 W. RIVER PARKWAY</t>
  </si>
  <si>
    <t>77352 - IA Chef Challenge - Rental</t>
  </si>
  <si>
    <t>FLAGSTONE ISLAND GARDENS LLC</t>
  </si>
  <si>
    <t>888 MACARTHUR CAUSEWAY</t>
  </si>
  <si>
    <t>77353 - IA Chef Challenge  - Marketing</t>
  </si>
  <si>
    <t>FLAVOR CATERING</t>
  </si>
  <si>
    <t>1014 HORNSBY DRIVE</t>
  </si>
  <si>
    <t>77354 - IA Chef Challenge  - Committe &amp; Vol.</t>
  </si>
  <si>
    <t>FLOATERS PORTABLE SANITATION</t>
  </si>
  <si>
    <t>1509 FAYE RD</t>
  </si>
  <si>
    <t>77355 - IA Chef Challenge - General</t>
  </si>
  <si>
    <t>FLORA AND FAUNA</t>
  </si>
  <si>
    <t>C/O JUDY BOURGEOIS 97 BIRCHWOOD TERRACE N.</t>
  </si>
  <si>
    <t>77356 - IA Chef Challenge  - Decor</t>
  </si>
  <si>
    <t>FLOWER CITY BALLOONS</t>
  </si>
  <si>
    <t>PO BOX26727</t>
  </si>
  <si>
    <t>77357 - IA Chef Challenge  - Awards &amp; Auction</t>
  </si>
  <si>
    <t>FLOWERS FOR DREAMS</t>
  </si>
  <si>
    <t>1812 W. HUBBARD STREET</t>
  </si>
  <si>
    <t>77358 - IA Chef Challenge  - Ent.</t>
  </si>
  <si>
    <t>FNU JIEMU</t>
  </si>
  <si>
    <t>1105 N. STONEMAN AVE, APT G</t>
  </si>
  <si>
    <t>77359 - IA Chef Challenge  - Misc</t>
  </si>
  <si>
    <t>FOODZ CATERING</t>
  </si>
  <si>
    <t>1759 1ST AVE S,</t>
  </si>
  <si>
    <t>77360 - IA Friendship Walk- Venue</t>
  </si>
  <si>
    <t>FORMASSEMBLY</t>
  </si>
  <si>
    <t>885 S COLLEGE MALL ROAD, #399</t>
  </si>
  <si>
    <t>77361 - IA Friendship Walk- Permits &amp; Sec.</t>
  </si>
  <si>
    <t>FORMS PLUS, INC</t>
  </si>
  <si>
    <t>PO BOX 36141</t>
  </si>
  <si>
    <t>77362 - IA Friendship Walk- Rental</t>
  </si>
  <si>
    <t>FORUM CAPITAL, LLC</t>
  </si>
  <si>
    <t>C/O TCII Property Management, Inc. Forum Capital, LLC 20900 NE 30 AVE, Suite #307 Aventura, FL, 33180</t>
  </si>
  <si>
    <t>77363 - IA Friendship Walk- Marketing</t>
  </si>
  <si>
    <t>FOULGER-PRATT</t>
  </si>
  <si>
    <t>12435 PARK POTOMAC AVENUE, SUITE 200</t>
  </si>
  <si>
    <t>77364 - IA Friendship Walk- Committe &amp; Vol.</t>
  </si>
  <si>
    <t>FOUR BLACK DOG PRODUCTIONS</t>
  </si>
  <si>
    <t>P.O. BOX 639</t>
  </si>
  <si>
    <t>77365 - IA Friendship Walk- General</t>
  </si>
  <si>
    <t>FOUR SEASON HOTEL DENVER</t>
  </si>
  <si>
    <t>1111 14TH STREET</t>
  </si>
  <si>
    <t>77366 - IA Friendship Walk- Decor</t>
  </si>
  <si>
    <t>FOUR SEASONS HOTEL DENVER</t>
  </si>
  <si>
    <t>77367 - IA Friendship Walk- Awards &amp; Auction</t>
  </si>
  <si>
    <t>FP MAILING SOLUTIONS</t>
  </si>
  <si>
    <t>P.O. BOX 157</t>
  </si>
  <si>
    <t>77368 - IA Friendship Walk- Ent.</t>
  </si>
  <si>
    <t>FPL</t>
  </si>
  <si>
    <t>GENERAL MAIL FACILITY</t>
  </si>
  <si>
    <t>77369 - IA Friendship Walk- Misc</t>
  </si>
  <si>
    <t>FRANCHISE PRINT SHOP, INC</t>
  </si>
  <si>
    <t>1919 GRAND AVE. STE 1H</t>
  </si>
  <si>
    <t>77390 - IL Downstate Walk- Venue</t>
  </si>
  <si>
    <t>FRANKLIN GROUP</t>
  </si>
  <si>
    <t>525 CHESTNUT STREET #213</t>
  </si>
  <si>
    <t>77391 - IL Downstate Walk- Permits &amp; Sec.</t>
  </si>
  <si>
    <t>FRESH CITY KITCHEN</t>
  </si>
  <si>
    <t>164 WASHINGTON STREET STE 106</t>
  </si>
  <si>
    <t>77392 - IL Downstate Walk- Rental</t>
  </si>
  <si>
    <t>FRESNO AREA HISPANIC FOUNDATION, INC</t>
  </si>
  <si>
    <t>1444 FULTON STREET FRESNO, CA, 93721</t>
  </si>
  <si>
    <t>77393 - IL Downstate Walk- Marketing</t>
  </si>
  <si>
    <t>FRESNO CHAMBER OF COMMERCE</t>
  </si>
  <si>
    <t>2331 FRESNO STREET</t>
  </si>
  <si>
    <t>77394 - IL Downstate Walk- Committe &amp; Vol.</t>
  </si>
  <si>
    <t>FRIEDMAN PROPERTIES, LTD</t>
  </si>
  <si>
    <t>350 NORTH CLARK STREET SUITE 400</t>
  </si>
  <si>
    <t>77395 - IL Downstate Walk- General</t>
  </si>
  <si>
    <t>FRIENDLY JOHN, INC.</t>
  </si>
  <si>
    <t>1583 PO BOX 420140</t>
  </si>
  <si>
    <t>77396 - IL Downstate Walk- Decor</t>
  </si>
  <si>
    <t>FRIENDSHIP CIRCLE</t>
  </si>
  <si>
    <t>8649 N PORT WASHINGTON RD</t>
  </si>
  <si>
    <t>77397 - IL Downstate Walk- Award &amp; Auction</t>
  </si>
  <si>
    <t>FRISCO ROUGHRIDERS BASEBALL</t>
  </si>
  <si>
    <t>7300 ROUGH RIDERS TRAIL</t>
  </si>
  <si>
    <t>77398 - IL Downstate Walk- Ent.</t>
  </si>
  <si>
    <t>FROEDTERT HEALTH</t>
  </si>
  <si>
    <t>N86 W12999 NIGHTINGALE WAY</t>
  </si>
  <si>
    <t>77399 - IL Downstate Walk- Misc</t>
  </si>
  <si>
    <t>FUNDACION BEST BUDDIES CHILE</t>
  </si>
  <si>
    <t>77400 - IL Chicago Walk- Venue</t>
  </si>
  <si>
    <t>FUNSTER ENTERTAINMENT &amp; PARTY RENTALS</t>
  </si>
  <si>
    <t>306 16TH STREET</t>
  </si>
  <si>
    <t>77401 - IL Chicago Walk- Permits &amp; Sec.</t>
  </si>
  <si>
    <t>GAIL BODNER</t>
  </si>
  <si>
    <t>6605 N. 24TH ST</t>
  </si>
  <si>
    <t>77402 - IL Chicago Walk-  Rental</t>
  </si>
  <si>
    <t>GAMD LESSEE LLC</t>
  </si>
  <si>
    <t>126 WEST STREET</t>
  </si>
  <si>
    <t>77403 - IL Chicago Walk- Marketing</t>
  </si>
  <si>
    <t>GEM GLOBAL EVENT MANAGEMENT</t>
  </si>
  <si>
    <t>6500 GREENBRIAR FARMS</t>
  </si>
  <si>
    <t>77404 - IL Chicago Walk- Committe &amp; Vol.</t>
  </si>
  <si>
    <t>GENARO BONILLA</t>
  </si>
  <si>
    <t>4611 WALNUT STREET</t>
  </si>
  <si>
    <t>77405 - IL Chicago Walk- General</t>
  </si>
  <si>
    <t>GENERAL TREASURE OF RHODE ISLAND</t>
  </si>
  <si>
    <t>1511 PONTIAC AVENUE, BLG 68-2</t>
  </si>
  <si>
    <t>77406 - IL Chicago Walk-  Decor</t>
  </si>
  <si>
    <t>GESTURE</t>
  </si>
  <si>
    <t>ATTN: ACCOUNT RECEIVABLE 999 OAKMONT PLAZA SUITE 150</t>
  </si>
  <si>
    <t>77407 - IL Chicago Walk-  Award &amp; Auction</t>
  </si>
  <si>
    <t>GIANCARLO BIANCHI</t>
  </si>
  <si>
    <t>7456 SINGING HILLS DR.</t>
  </si>
  <si>
    <t>77408 - IL Chicago Walk-  Ent.</t>
  </si>
  <si>
    <t>GIDDENS SECURITY CORPORATION</t>
  </si>
  <si>
    <t>GIDDENS SECURITY CORP LIC# B0001267 528 S. EDGEWOOD AVE. SUITE 1</t>
  </si>
  <si>
    <t>77409 - IL Chicago Walk- Misc.</t>
  </si>
  <si>
    <t>GIVESMART</t>
  </si>
  <si>
    <t>DEPT 2145 PO BOX 122145</t>
  </si>
  <si>
    <t>77440 - IN Friendship Walk- Venue</t>
  </si>
  <si>
    <t>GIVESMART FELLO</t>
  </si>
  <si>
    <t>10 PARK PLACE BUILDING 68, SUTE 402</t>
  </si>
  <si>
    <t>77441 - IN Friendship Walk- Permits &amp; Sec.</t>
  </si>
  <si>
    <t>GLASGOW REGIONAL PARK</t>
  </si>
  <si>
    <t>67 READS WAY</t>
  </si>
  <si>
    <t>77442 - IN Friendship Walk- Rental</t>
  </si>
  <si>
    <t>GLEN GERARD MAGIC PRODUCTIONS</t>
  </si>
  <si>
    <t>W142 N10483 MAGNOLIA DRIVE</t>
  </si>
  <si>
    <t>77443 - IN Friendship Walk- Marketing</t>
  </si>
  <si>
    <t>GLENN W. KUJANSUU</t>
  </si>
  <si>
    <t>21400 SHERMAN</t>
  </si>
  <si>
    <t>77444 - IN Friendship Walk- Committe &amp; Vol</t>
  </si>
  <si>
    <t>GLOBADYNE PRODUCTION AND DESIGN</t>
  </si>
  <si>
    <t>3728 PROSPECT AVE, STE #3</t>
  </si>
  <si>
    <t>77445 - IN Friendship Walk- General</t>
  </si>
  <si>
    <t>GLOBAL RELOCATION CONSULTANTS</t>
  </si>
  <si>
    <t>77446 - IN Friendship Walk- Decor</t>
  </si>
  <si>
    <t>GLOVER HOUSE</t>
  </si>
  <si>
    <t>77447 - IN Friendship Walk- Awards &amp; Auction</t>
  </si>
  <si>
    <t>GO1 USA LLC</t>
  </si>
  <si>
    <t>26 S. RIO GRANDE ST., STE.2072</t>
  </si>
  <si>
    <t>77448 - IN Friendship Walk- Ent.</t>
  </si>
  <si>
    <t>GOLDEN GATE BRIDGE TOLL</t>
  </si>
  <si>
    <t>Invoice Processing Department P.O. BOX 26879</t>
  </si>
  <si>
    <t>77449 - IN Friendship Walk- Misc.</t>
  </si>
  <si>
    <t>GOLDEN NOTE ENTERTAINMENT, INC.</t>
  </si>
  <si>
    <t>324 HAMBURG TURNPIKE</t>
  </si>
  <si>
    <t>77450 - IN Champion Of The Year- Venue</t>
  </si>
  <si>
    <t>GOLF PROMOTIONS, INC,</t>
  </si>
  <si>
    <t>109 HAVERHILL STREET</t>
  </si>
  <si>
    <t>77451 - IN Champion Of The Year- Permits &amp; Sec.</t>
  </si>
  <si>
    <t>GOTO COMMUNICATIONS, INC</t>
  </si>
  <si>
    <t>P.O. BOX 412252</t>
  </si>
  <si>
    <t>77452 - IN Champion Of The Year- Rental</t>
  </si>
  <si>
    <t>GOTO COMMUNICATIONS, INC.</t>
  </si>
  <si>
    <t>77453 - IN Champion Of The Year- Marketing</t>
  </si>
  <si>
    <t>GOURMET CATERERS, INC</t>
  </si>
  <si>
    <t>3867 WASHINGTON STREET</t>
  </si>
  <si>
    <t>77454 - IN Champion Of The Year- Committe &amp; Vol.</t>
  </si>
  <si>
    <t>ATTN : TRACY CASSIDY 3867 WASHINGTON ST</t>
  </si>
  <si>
    <t>77455 - IN Champion Of The Year- General</t>
  </si>
  <si>
    <t>GRAIN DIGITAL INC.</t>
  </si>
  <si>
    <t>208 Market Street Unit 20</t>
  </si>
  <si>
    <t>77456 - IN Champion Of The Year- Decor</t>
  </si>
  <si>
    <t>P.O. BOX 1656</t>
  </si>
  <si>
    <t>77457 - IN Champion Of The Year- Awards</t>
  </si>
  <si>
    <t>GRAND CENTRAL PARTY RENTAL, INC</t>
  </si>
  <si>
    <t>812 MADISON INDUSTRIAL RD.</t>
  </si>
  <si>
    <t>77458 - IN Champion Of The Year- Ent.</t>
  </si>
  <si>
    <t>GRAND CRU HOSPITALITY</t>
  </si>
  <si>
    <t>4636 SW BEAVERTON HILLSDALE HWY</t>
  </si>
  <si>
    <t>77459 - IN Champion Of The Year- Misc.</t>
  </si>
  <si>
    <t>GRAY MEDIA GROUP, INC</t>
  </si>
  <si>
    <t>PO BOX 14200</t>
  </si>
  <si>
    <t>77460 - KY Friendship Walk- Venue</t>
  </si>
  <si>
    <t>GREAT LAKES CHAPTER OF BNI</t>
  </si>
  <si>
    <t>ATTENTION: ERIN JAGELS 32783 REDWOOD BLVD</t>
  </si>
  <si>
    <t>77461 - KY Friendship Walk- Permits &amp; Sec.</t>
  </si>
  <si>
    <t>GREAT LAKES VALET LLC</t>
  </si>
  <si>
    <t>8580 CROW DRIVE</t>
  </si>
  <si>
    <t>77462 - KY Friendship Walk- Rental</t>
  </si>
  <si>
    <t>GREATAMERICA FINANCIAL SVCS.</t>
  </si>
  <si>
    <t>77463 - KY Friendship Walk- Marketing</t>
  </si>
  <si>
    <t>GREATER BOSTON CHAMBER OF COMMERCE</t>
  </si>
  <si>
    <t>265 FRANKLIN STREET, 12th FLOOR</t>
  </si>
  <si>
    <t>77464 - KY Friendship Walk- Committe &amp; Vol.</t>
  </si>
  <si>
    <t>GREATER FORT LAUDERDALE CHAMBER OF COMMERCE, INC</t>
  </si>
  <si>
    <t>512 NORTHEAST THIRD AVENUE</t>
  </si>
  <si>
    <t>77465 - KY Friendship Walk- General</t>
  </si>
  <si>
    <t>GREATER FORT MYER CHAMBER OF COMMERCE</t>
  </si>
  <si>
    <t>2310 EDWARDS DRIVE</t>
  </si>
  <si>
    <t>77466 - KY Friendship Walk- Decor</t>
  </si>
  <si>
    <t>GREATER PROVIDENCE CHAMBER OF COMMERCE</t>
  </si>
  <si>
    <t>30 EXCHANGE TERRACE</t>
  </si>
  <si>
    <t>77467 - KY Friendship Walk- Awards &amp; Auction</t>
  </si>
  <si>
    <t>GREGORY JACKSON</t>
  </si>
  <si>
    <t>77468 - KY Friendship Walk- Ent.</t>
  </si>
  <si>
    <t>GREGORY NELSON</t>
  </si>
  <si>
    <t>25863 SUNRISE WAY</t>
  </si>
  <si>
    <t>77469 - KY Friendship Walk- Misc.</t>
  </si>
  <si>
    <t>GSD TECHNOLOGIES</t>
  </si>
  <si>
    <t>2015 DEAN STREET, STE 5</t>
  </si>
  <si>
    <t>77470 - KY Champion Of The Year- Venue</t>
  </si>
  <si>
    <t>GUARDIAN SECURITY &amp; PROTECTION</t>
  </si>
  <si>
    <t>50 STRAWBERRY LANE</t>
  </si>
  <si>
    <t>77471 - KY Champion Of the Year- Permits &amp; Sec.</t>
  </si>
  <si>
    <t>Gulf Coast Entertainment</t>
  </si>
  <si>
    <t>3201 ALLEN PKWY STE# 275 HOUSTON, TX. 77019</t>
  </si>
  <si>
    <t>77472 - KY Champion Of the Year- Rental</t>
  </si>
  <si>
    <t>GUSTAVO SORIANO</t>
  </si>
  <si>
    <t>77473 - KY Champion Of the Year- Marketing</t>
  </si>
  <si>
    <t>HALIE K BEHR</t>
  </si>
  <si>
    <t>17482 BLUETRAIL AVE</t>
  </si>
  <si>
    <t>77474 - KY Champion Of the Year- Committe &amp; Vol.</t>
  </si>
  <si>
    <t>HALO BRANDED SOLUTIONS</t>
  </si>
  <si>
    <t>3182 MOMENTUM PLACE</t>
  </si>
  <si>
    <t>77475 - KY Champion Of the Year- General</t>
  </si>
  <si>
    <t>HARDING POORMAN</t>
  </si>
  <si>
    <t>P.O. BOX 7048 - Group#27</t>
  </si>
  <si>
    <t>77476 - KY Champion Of the Year- Decor</t>
  </si>
  <si>
    <t>HARKINS INVESTMENTS LLC</t>
  </si>
  <si>
    <t>2000 E RIO SALADO PKWY SUITE 1160</t>
  </si>
  <si>
    <t>77477 - KY Champion Of the Year- Awards &amp; Auction</t>
  </si>
  <si>
    <t>HARRINGTON'S TROPHIES AND AWARDS</t>
  </si>
  <si>
    <t>557 CHESTNUT ST</t>
  </si>
  <si>
    <t>77478 - KY Champion Of the Year- Ent.</t>
  </si>
  <si>
    <t>HARTFORD YARD GOATS</t>
  </si>
  <si>
    <t>PO BOX 231417</t>
  </si>
  <si>
    <t>77479 - KY Champion Of the Year- Misc.</t>
  </si>
  <si>
    <t>HASAN DAVIS SOLUTIONS LLC</t>
  </si>
  <si>
    <t>308 APACHE DRIVE</t>
  </si>
  <si>
    <t>77480 - MA Central Friendship Walk- Venue</t>
  </si>
  <si>
    <t>HASTY AWARDS</t>
  </si>
  <si>
    <t>1015 ENTERPRISE ST.</t>
  </si>
  <si>
    <t>77481 - MA Central Friendship Walk- Permits &amp; Sec.</t>
  </si>
  <si>
    <t>HAWAII GOVERNMENT</t>
  </si>
  <si>
    <t>77482 - MA Central Friendship Walk- Rental</t>
  </si>
  <si>
    <t>HEADLIGHT AUDIO VISUAL, INC</t>
  </si>
  <si>
    <t>74 EVERGREEN DRIVE</t>
  </si>
  <si>
    <t>77483 - MA Central Friendship Walk- Marketing</t>
  </si>
  <si>
    <t>HEADSPACE, INC</t>
  </si>
  <si>
    <t>2415 MICHIGAN AVENUE</t>
  </si>
  <si>
    <t>77484 - MA Central Friendship Walk- Committee &amp; Vol.</t>
  </si>
  <si>
    <t>HEATHER GRAY</t>
  </si>
  <si>
    <t>77485 - MA Central Friendship Walk- General</t>
  </si>
  <si>
    <t>HIGHLINE - UNION MARKET</t>
  </si>
  <si>
    <t>77486 - MA Central Friendship Walk- Decor</t>
  </si>
  <si>
    <t>HIGHWAY 55 RENTAL &amp; SALES INC</t>
  </si>
  <si>
    <t>225 HIGHWAY 55</t>
  </si>
  <si>
    <t>77487 - MA Central Friendship Walk- Awards &amp; Auction</t>
  </si>
  <si>
    <t>HILARY STEPHENS</t>
  </si>
  <si>
    <t>1705 DeSales St., NW, #400</t>
  </si>
  <si>
    <t>77488 - MA Central Friendship Walk- Ent.</t>
  </si>
  <si>
    <t>2812 CORTLAND PLACE NW</t>
  </si>
  <si>
    <t>77489 - MA Central Friendship Walk- Misc.</t>
  </si>
  <si>
    <t>HILL CITY ICE QUEEN</t>
  </si>
  <si>
    <t>70 EAST STREET</t>
  </si>
  <si>
    <t>77500 - MA Hyannisport Golf Tournament - Venue</t>
  </si>
  <si>
    <t>HILTON WEST PALM BEACH</t>
  </si>
  <si>
    <t>ATTN: BRYNN DOUGHERTY, HILTON WEST PALM BEACH 600 OKEECHOBEE BLVD</t>
  </si>
  <si>
    <t>77501 - MA Hyannisport Golf Tournament - Permits &amp; Sec.</t>
  </si>
  <si>
    <t>HIRELOGIC SEARCH GROUP, LLC</t>
  </si>
  <si>
    <t>17854 SW 89TH PL</t>
  </si>
  <si>
    <t>77502 - MA Hyannisport Golf Tournament - Rental</t>
  </si>
  <si>
    <t>HOG ISLAND COMPANY, INC</t>
  </si>
  <si>
    <t>P.O. BOX 829</t>
  </si>
  <si>
    <t>77503 - MA Hyannisport Golf Tournament - Marketing</t>
  </si>
  <si>
    <t>HOLA INK / C PHOTODESIGN INC</t>
  </si>
  <si>
    <t>667 NW 90TH STREET</t>
  </si>
  <si>
    <t>77504 - MA Hyannisport Golf Tournament - Committee &amp; Vol.</t>
  </si>
  <si>
    <t>HOLLAND &amp; KNIGHT LLP</t>
  </si>
  <si>
    <t>P.O BOX 936937</t>
  </si>
  <si>
    <t>77505 - MA Hyannisport Golf Tournament - General</t>
  </si>
  <si>
    <t>HOMETOWN AWARDS &amp; ENGRAVING LLC</t>
  </si>
  <si>
    <t>13 CASTLE RD</t>
  </si>
  <si>
    <t>77506 - MA Hyannisport Golf Tournament - Decor</t>
  </si>
  <si>
    <t>HONEYSUCKLE &amp; ROSES</t>
  </si>
  <si>
    <t>PO BOX 156</t>
  </si>
  <si>
    <t>77507 - MA Hyannisport Golf Tournament - Awards &amp; Auction</t>
  </si>
  <si>
    <t>HOUSE OF HEROES</t>
  </si>
  <si>
    <t>3505 CALOOSA STREET</t>
  </si>
  <si>
    <t>77508 - MA Hyannisport Golf Tournament - Ent.</t>
  </si>
  <si>
    <t>HOUSTON CONSULTANTS INTERNATIONAL</t>
  </si>
  <si>
    <t>642 KNIPP ROAD</t>
  </si>
  <si>
    <t>77509 - MA Hyannisport Golf Tournament - Misc.</t>
  </si>
  <si>
    <t>HOUSTON TENTS AND EVENTS</t>
  </si>
  <si>
    <t>6836 BOURGEOIS RD</t>
  </si>
  <si>
    <t>77510 - MA  Boston Marathon  - Venue</t>
  </si>
  <si>
    <t>HOWARD BENNETT</t>
  </si>
  <si>
    <t>77511 - MA  Boston Marathon  - Permits &amp; Sec.</t>
  </si>
  <si>
    <t>HUBB, INC.</t>
  </si>
  <si>
    <t>911 MAIN ST., SUITE 330</t>
  </si>
  <si>
    <t>77512 - MA  Boston Marathon  - Rental</t>
  </si>
  <si>
    <t>HUDSON RIVER PARK TRUST</t>
  </si>
  <si>
    <t>353 WEST STREET 2ND FLOOR</t>
  </si>
  <si>
    <t>77513 - MA  Boston Marathon  -  Marketing</t>
  </si>
  <si>
    <t>HUTCHISON CO, INC.</t>
  </si>
  <si>
    <t>376 DRY BRIDGE ROAD, J1</t>
  </si>
  <si>
    <t>77515 - MA  Boston Marathon  - General</t>
  </si>
  <si>
    <t>HW SPRING TRAINING LLC</t>
  </si>
  <si>
    <t>THE BALLPARK OF THE PALM BEACHES 5444 HAVERHILL ROAD</t>
  </si>
  <si>
    <t>77516 - MA  Boston Marathon  - Decor</t>
  </si>
  <si>
    <t>HYANNISPORT CLUB</t>
  </si>
  <si>
    <t>PO BOX 392</t>
  </si>
  <si>
    <t>77517 - MA  Boston Marathon  - Awards &amp; Auction</t>
  </si>
  <si>
    <t>HYPE BOOTH</t>
  </si>
  <si>
    <t>2180 STATE ROUTE 21N</t>
  </si>
  <si>
    <t>77518 - MA  Boston Marathon  - Ent.</t>
  </si>
  <si>
    <t>ICL IMAGING</t>
  </si>
  <si>
    <t>51 MELLEN STREET</t>
  </si>
  <si>
    <t>77519 - MA  Boston Marathon  - Misc.</t>
  </si>
  <si>
    <t>ID IT ALL, INC</t>
  </si>
  <si>
    <t>7301 SW 45TH ST BAY # 2</t>
  </si>
  <si>
    <t>77560 - MD Friendship Walk- Venue</t>
  </si>
  <si>
    <t>Illinois Charity Bureau Fund</t>
  </si>
  <si>
    <t>77561 - MD Friendship Walk- Permit &amp; Sec.</t>
  </si>
  <si>
    <t>ILLINOISE PARK AND RECREATION FOUNDATION</t>
  </si>
  <si>
    <t>536 EAST AVENUE</t>
  </si>
  <si>
    <t>77562 - MD Friendship Walk- Rental</t>
  </si>
  <si>
    <t>IMANI LEE CREATIVE</t>
  </si>
  <si>
    <t>2127 W WALNUT STREET</t>
  </si>
  <si>
    <t>77563 - MD Friendship Walk- Marketing</t>
  </si>
  <si>
    <t>IMPACT AUCTIONS</t>
  </si>
  <si>
    <t>DEBBIE AND RON HITZEL 1717 SUTTER CREEK DR.</t>
  </si>
  <si>
    <t>77564 - MD Friendship Walk- Committee &amp; Vol</t>
  </si>
  <si>
    <t>IN.GOV</t>
  </si>
  <si>
    <t>PO BOX 6047</t>
  </si>
  <si>
    <t>77565 - MD Friendship Walk- General</t>
  </si>
  <si>
    <t>INDIAN RIVER COUNTY TAX COLLECTOR</t>
  </si>
  <si>
    <t>77566 - MD Friendship Walk- Decor</t>
  </si>
  <si>
    <t>INDIANA DEPARTMENT OF EDUCATION</t>
  </si>
  <si>
    <t>ACCOUNTS PAYABLE 115 W. WASHINGTON STREET SOUTH SUITE 600 INDIANAPOLIS, IN 46204 ATTN: SHARON COOK</t>
  </si>
  <si>
    <t>77567 - MD Friendship Walk- Award &amp; Auction</t>
  </si>
  <si>
    <t>INDIANAPOLIS EMS</t>
  </si>
  <si>
    <t>IEMS P.O. BOX 503024</t>
  </si>
  <si>
    <t>77568 - MD Friendship Walk- Ent.</t>
  </si>
  <si>
    <t>INFLATABLE GURUS</t>
  </si>
  <si>
    <t>4669 DA VINCI STREET</t>
  </si>
  <si>
    <t>77569 - MD Friendship Walk- Misc.</t>
  </si>
  <si>
    <t>INGAMBA</t>
  </si>
  <si>
    <t>80 LIBERTY SHIP WAY #22</t>
  </si>
  <si>
    <t>77599 - NH- Friendship Walk - Venue</t>
  </si>
  <si>
    <t>INIT LIVE</t>
  </si>
  <si>
    <t>390 MARCH ROAD, KANATA, ON K2K 0G7, CANADA</t>
  </si>
  <si>
    <t>77600 - NH- Friendship Walk  - Permit &amp; Sec.</t>
  </si>
  <si>
    <t>INNOVEX</t>
  </si>
  <si>
    <t>11 POWDER HILL ROAD</t>
  </si>
  <si>
    <t>77601 - NH- Friendship Walk -Rental</t>
  </si>
  <si>
    <t>INSIDEOUT STUDIO</t>
  </si>
  <si>
    <t>140 HIGH STREET</t>
  </si>
  <si>
    <t>77602 - NH- Friendship Walk - Marketing</t>
  </si>
  <si>
    <t>INSTANT IMPRINTS</t>
  </si>
  <si>
    <t>D&amp;M FLORIDA ENTERPRISES 24830 S. TAMIAMI TRAIL, STE.1300</t>
  </si>
  <si>
    <t>77603 - NH- Friendship Walk - Committee &amp; Vol.</t>
  </si>
  <si>
    <t>INSTANT PROMOTION INC</t>
  </si>
  <si>
    <t>300 DOMINION DRIVE STE 450</t>
  </si>
  <si>
    <t>77604 - NH- Friendship Walk - General</t>
  </si>
  <si>
    <t>INSTITUTE OF MANAGEMENT ACCOUNTANTS</t>
  </si>
  <si>
    <t>PO BOX 780026</t>
  </si>
  <si>
    <t>77605 - NH- Friendship Walk - Decor</t>
  </si>
  <si>
    <t>INTEGRITY PRINTING</t>
  </si>
  <si>
    <t>1923 NW 92ND CT</t>
  </si>
  <si>
    <t>77606 - NH- Friendship Walk - Award &amp; Auction</t>
  </si>
  <si>
    <t>INTERCONTINENTAL SAN FRANCISCO</t>
  </si>
  <si>
    <t>888 Howard Street, San Francisco, CA 94103_x000D_</t>
  </si>
  <si>
    <t>77607 - NH- Friendship Walk - Ent.</t>
  </si>
  <si>
    <t>INTERNATIONAL CYCLING</t>
  </si>
  <si>
    <t>13 RIVER STREET</t>
  </si>
  <si>
    <t>77608 - NH- Friendship Walk - Misc</t>
  </si>
  <si>
    <t>INTERNATIONAL TRADE CENTER</t>
  </si>
  <si>
    <t>TRADE CENTER MANAGEMENT ASSOCIATES LLC PO BOX 14580 WASHINGTON DC 20044-4580 ATTN: ACCOUNTS RECEIVABLE</t>
  </si>
  <si>
    <t>77655 - NV Friendship Walk- Venue</t>
  </si>
  <si>
    <t>INTUITIVE EP</t>
  </si>
  <si>
    <t>468 N. BEVERLY</t>
  </si>
  <si>
    <t>77656 - NV Friendship Walk- Permit &amp; Sec.</t>
  </si>
  <si>
    <t>IPFONE</t>
  </si>
  <si>
    <t>P.O. BOX 612770</t>
  </si>
  <si>
    <t>77657 - NV Friendship Walk- Rental</t>
  </si>
  <si>
    <t>IRON MOUNTAIN</t>
  </si>
  <si>
    <t>PO BOX 27128</t>
  </si>
  <si>
    <t>77658 - NV Friendship Walk- Marketing</t>
  </si>
  <si>
    <t>IRONLIGHT</t>
  </si>
  <si>
    <t>525 3RD STREET, SUITE 400</t>
  </si>
  <si>
    <t>77659 - NV Friendship Walk- Committee &amp; Vol.</t>
  </si>
  <si>
    <t>IRONWOOD GOLF COURSE</t>
  </si>
  <si>
    <t>W270 N6166 MORAINE DRIVE</t>
  </si>
  <si>
    <t>77660 - NV Friendship Walk- General</t>
  </si>
  <si>
    <t>IRVINE LANES</t>
  </si>
  <si>
    <t>3415 MICHELSON DRIVE</t>
  </si>
  <si>
    <t>77661 - NV Friendship Walk- Decor</t>
  </si>
  <si>
    <t>IT'S MY PARTY TOO, LLC</t>
  </si>
  <si>
    <t>1514 JOLIET STREET</t>
  </si>
  <si>
    <t>77662 - NV Friendship Walk- Award &amp; Auction</t>
  </si>
  <si>
    <t>JACK'S ABBY BREWING</t>
  </si>
  <si>
    <t>100 CLINTON STREET</t>
  </si>
  <si>
    <t>77663 - NV Friendship Walk- Ent.</t>
  </si>
  <si>
    <t>JAKE GLASSER</t>
  </si>
  <si>
    <t>407 HAO STREET</t>
  </si>
  <si>
    <t>77664 - NV Friendship Walk- Misc</t>
  </si>
  <si>
    <t>JAMES LYNCH</t>
  </si>
  <si>
    <t>ATTENTION: JAMES LYNCH 141 MOUNTAIN ROAD</t>
  </si>
  <si>
    <t>77685 - NY Capital Region Friendship Walk - Venue</t>
  </si>
  <si>
    <t>JAMES R. SCHREIBER *PLANTABLES LLC*</t>
  </si>
  <si>
    <t>PO Box 1172 Hudson, WI 54016 US_x000D_</t>
  </si>
  <si>
    <t>77686 - NY Capital Region  Friendship  Walk - Permit &amp; Auction</t>
  </si>
  <si>
    <t>JARON QUACH</t>
  </si>
  <si>
    <t>22350 EAST CREEKSIDE COURT</t>
  </si>
  <si>
    <t>77687 - NY Capital Region  Friendship Walk - Rental</t>
  </si>
  <si>
    <t>JASON A. LAMONT</t>
  </si>
  <si>
    <t>8746 AUTUMN GREEN DRIVE</t>
  </si>
  <si>
    <t>77688 - NY Capital Region  Friendship Walk- Marketing</t>
  </si>
  <si>
    <t>JAX CHAMBER</t>
  </si>
  <si>
    <t>3 INDEPENDENT DRIVE</t>
  </si>
  <si>
    <t>77689 - NY Capital Region  Friendship Walk- Committee &amp; Vol.</t>
  </si>
  <si>
    <t>JENE ELBORNE</t>
  </si>
  <si>
    <t>2012 BREWSTER DRIVE</t>
  </si>
  <si>
    <t>77690 - NY Capital Region  Friendship Walk - General</t>
  </si>
  <si>
    <t>JENNA MONTIJO</t>
  </si>
  <si>
    <t>1621 SABATINI DR</t>
  </si>
  <si>
    <t>77691 - NY Capital Region Friendship Walk- Decor</t>
  </si>
  <si>
    <t>JEREMIAH BEALE</t>
  </si>
  <si>
    <t>887 COOK RD.</t>
  </si>
  <si>
    <t>77692 - NY  Capital Region Friendship Walk- Award &amp; Auction</t>
  </si>
  <si>
    <t>JEREMIAH SJOBERG PHOTOGRAPHY</t>
  </si>
  <si>
    <t>ATTN: JEREMIAH SJOBERG 3712 BARHAM BLVD APT C305</t>
  </si>
  <si>
    <t>77693 - NY Capital Regio Friendship Walk- Ent</t>
  </si>
  <si>
    <t>JERRY BENNETT ENTERTAINEMENT LLC</t>
  </si>
  <si>
    <t>95 MONTEREY POINTEDR</t>
  </si>
  <si>
    <t>77694 - NY Capital Region  Friendship Walk- Misc</t>
  </si>
  <si>
    <t>JESSE WHITE, SECRETARY OF STATE</t>
  </si>
  <si>
    <t>DEPT OF BUSINESS SVCS</t>
  </si>
  <si>
    <t>77695 - NY Albany Champion of the Year - Venue</t>
  </si>
  <si>
    <t>JILL FANNON PREVAS / J FANNON PHOTOGRAPHY LLC</t>
  </si>
  <si>
    <t>2604 WHITNEY AVE</t>
  </si>
  <si>
    <t>77696 - NY Albany Champion of the Year - Permit &amp; Sec.</t>
  </si>
  <si>
    <t>JIM DUNN</t>
  </si>
  <si>
    <t>4250 N KATMAI</t>
  </si>
  <si>
    <t>77697 - NY Albany Champion of the Year - Rental</t>
  </si>
  <si>
    <t>Joan's Trophy</t>
  </si>
  <si>
    <t>508 NE Jefferson Ave</t>
  </si>
  <si>
    <t>77698 - NY Albany Champion of the Year - Marketing</t>
  </si>
  <si>
    <t>JOBEE ENTERPRISES, INC.</t>
  </si>
  <si>
    <t>30424 JEFFERSON WAY</t>
  </si>
  <si>
    <t>77699 - NY Albany Champion of the Year - Committee &amp; Vol.</t>
  </si>
  <si>
    <t>JOCO MEDIA</t>
  </si>
  <si>
    <t>89-19  32 AVE, APT D4</t>
  </si>
  <si>
    <t>77700 - NY Albany Champion of the Year - General</t>
  </si>
  <si>
    <t>JOHN F. KENNEDY LIBRARY AND MUSEUM</t>
  </si>
  <si>
    <t>SPECIAL EVENTS OFFICE COLUMBIA POINT</t>
  </si>
  <si>
    <t>77701 - NY Albany Champion of the Year - Décor</t>
  </si>
  <si>
    <t>C/O HANNAH CARY FOR HILARY STEPHENS 1133 19th STREET NW  12th FLOOR</t>
  </si>
  <si>
    <t>77702 - NY Champion of the Year - Award &amp; Auction</t>
  </si>
  <si>
    <t>77703 - NY - Albany Champion of the Year - Ent.</t>
  </si>
  <si>
    <t>JOHN M. CARLIN</t>
  </si>
  <si>
    <t>77704 - NY - Albany Champion of the Year - Misc</t>
  </si>
  <si>
    <t>JOHN MCVEY</t>
  </si>
  <si>
    <t>867 JOANN COURT</t>
  </si>
  <si>
    <t>77715 - NY Long Island Friendship Walk - Venue</t>
  </si>
  <si>
    <t>JOHN ROGERS</t>
  </si>
  <si>
    <t>PO BOX 34</t>
  </si>
  <si>
    <t>77716 - NY Long Island Friendship Walk - Permit &amp; Sec.</t>
  </si>
  <si>
    <t>JOHN TO GO INC</t>
  </si>
  <si>
    <t>21 VAN NATTA DR</t>
  </si>
  <si>
    <t>77717 - NY Long Island Friendship Walk - Rental</t>
  </si>
  <si>
    <t>JONATHAN MARTIN</t>
  </si>
  <si>
    <t>706 WHITTIER STREET</t>
  </si>
  <si>
    <t>77718 - NY Long Island Friendship Walk - Marketing</t>
  </si>
  <si>
    <t>JOSE ALFREDO RODRIGUEZ VICTORIA</t>
  </si>
  <si>
    <t>77719 - NY Long Island Friendship Walk - Committee &amp; Vol.</t>
  </si>
  <si>
    <t>JOSEPH EBERT PHOTOGRAPHY</t>
  </si>
  <si>
    <t>3596 MIRAMONTES CIRCLE</t>
  </si>
  <si>
    <t>77720 - NY Long Island Friendship Walk -General</t>
  </si>
  <si>
    <t>JRN VENTURES, INC</t>
  </si>
  <si>
    <t>776 MAST ROAD</t>
  </si>
  <si>
    <t>77721 - NY Long Island Friendship Walk - Decor</t>
  </si>
  <si>
    <t>JUDY TOURANGEAU</t>
  </si>
  <si>
    <t>P.O. BOX 1903</t>
  </si>
  <si>
    <t>77722 - NY Long Island Friendship Walk -Award &amp; Auction</t>
  </si>
  <si>
    <t>JULIANNA SHATYNSKI</t>
  </si>
  <si>
    <t>PO Box 5382</t>
  </si>
  <si>
    <t>77723 - NY Long Island Friendship Walk - Ent.</t>
  </si>
  <si>
    <t>JUMPING HEARTS PARTY RENTAL</t>
  </si>
  <si>
    <t>152 MASON CIRCLE</t>
  </si>
  <si>
    <t>77724 - NY Long Island Friendship Walk - Misc.</t>
  </si>
  <si>
    <t>JUST A LITTLE MAGIC PRINCESS EVENTS LLC</t>
  </si>
  <si>
    <t>4308 NE 20TH CT</t>
  </si>
  <si>
    <t>77735 - NY Marathon- Venue</t>
  </si>
  <si>
    <t>KAPONO INC.</t>
  </si>
  <si>
    <t>77736 - NY Marathon -Permit &amp; Sec.</t>
  </si>
  <si>
    <t>KAREN STEVENS</t>
  </si>
  <si>
    <t>548 POOL RD</t>
  </si>
  <si>
    <t>77737 - NY Marathon - Rental</t>
  </si>
  <si>
    <t>KARENNA VERSALOVIC</t>
  </si>
  <si>
    <t>419 W 24TH STREET</t>
  </si>
  <si>
    <t>77738 - NY Marathon- Marketing</t>
  </si>
  <si>
    <t>KARL'S BOAT SHOP, INC.</t>
  </si>
  <si>
    <t>50 GREAT WESTERN ROAD</t>
  </si>
  <si>
    <t>77739 - NY Marathon - Committee &amp; Vol.</t>
  </si>
  <si>
    <t>KATHRYN I. CHATSEYE</t>
  </si>
  <si>
    <t>25 NEWFIELD DR.</t>
  </si>
  <si>
    <t>77740 - NY Marathon - General</t>
  </si>
  <si>
    <t>KATIE BRYDON</t>
  </si>
  <si>
    <t>51 POPLAR STREET</t>
  </si>
  <si>
    <t>77741 - NY Marathon - Decor</t>
  </si>
  <si>
    <t>KEITH ALAN PRODUCTIONS INC</t>
  </si>
  <si>
    <t>P.O BOX 7090</t>
  </si>
  <si>
    <t>77742 - NY Marathon - Award  &amp; Auction</t>
  </si>
  <si>
    <t>KEITH O. SHACKELFORD SR</t>
  </si>
  <si>
    <t>101 Penman Road South</t>
  </si>
  <si>
    <t>77743 - NY Marathon - Ent.</t>
  </si>
  <si>
    <t>KELLY SHIPLEY</t>
  </si>
  <si>
    <t>8809 BAKER AVE</t>
  </si>
  <si>
    <t>77744 - NY Marathon - Misc.</t>
  </si>
  <si>
    <t>KENDALL CREATIVE</t>
  </si>
  <si>
    <t>1808 S. GOOD LATIMER EXPR SUITE 102</t>
  </si>
  <si>
    <t>77745 - NY City Friendship Walk - Venue</t>
  </si>
  <si>
    <t>KENDRA GUERRERO</t>
  </si>
  <si>
    <t>7375 SW 115 CT</t>
  </si>
  <si>
    <t>77746 - NY City Friendship Walk - Permit &amp; Sec.</t>
  </si>
  <si>
    <t>KENIA ISLE</t>
  </si>
  <si>
    <t>1306 VISCAYA DRIVE</t>
  </si>
  <si>
    <t>77747 - NY City Friendship Walk - Rental</t>
  </si>
  <si>
    <t>KEN-RAN ENTERPRISES</t>
  </si>
  <si>
    <t>2505 SCIENIC VIEW COURT</t>
  </si>
  <si>
    <t>77748 - NY City Friendship Walk - Marketing</t>
  </si>
  <si>
    <t>KENTUCKY CPUNCIL FOR EXCEPTIONAL CHILDREN</t>
  </si>
  <si>
    <t>657 S. HURSTBOURNE PARKWAY, SUITE 229</t>
  </si>
  <si>
    <t>77749 - NY City Friendship Walk - Committee &amp; Vol.</t>
  </si>
  <si>
    <t>KIA MOTORS FINANCE</t>
  </si>
  <si>
    <t>77750 - NY City Friendship Walk - General</t>
  </si>
  <si>
    <t>KIM LEESON LLC</t>
  </si>
  <si>
    <t>522 BLAIR BOULEVARD</t>
  </si>
  <si>
    <t>77751 - NY City Friendship Walk - Decor</t>
  </si>
  <si>
    <t>KINGSTON POLICE DEPARTMENT</t>
  </si>
  <si>
    <t>244 MAIN ST</t>
  </si>
  <si>
    <t>77752 - NY City Friendship Walk - Award &amp; Auction</t>
  </si>
  <si>
    <t>KIRSTIE ELLARD</t>
  </si>
  <si>
    <t>7408 S 89TH AVE</t>
  </si>
  <si>
    <t>77753 - NY City Friendship Walk - Ent</t>
  </si>
  <si>
    <t>KLA LABORATORIES, INC</t>
  </si>
  <si>
    <t>6800 CHASE ROAD</t>
  </si>
  <si>
    <t>77754 - NY City Friendship Walk - Misc.</t>
  </si>
  <si>
    <t>KOLBERG AUCTIONS, LLC</t>
  </si>
  <si>
    <t>612 AMPERE LANE</t>
  </si>
  <si>
    <t>77760 - PA PHILLY FRIENDSHIP WALK -GENERAL</t>
  </si>
  <si>
    <t>KONICA MINOLTA</t>
  </si>
  <si>
    <t>21146 NETWORK PLACE</t>
  </si>
  <si>
    <t>77761 - PA PHILLY FRIENDSHIP WALK -DÉCOR</t>
  </si>
  <si>
    <t>KOPP'S FROZEN CUSTARD</t>
  </si>
  <si>
    <t>5373 N. PORT WASHINGTON RD.</t>
  </si>
  <si>
    <t>77762 - PA PHILLY FRIENDSHIP WALK -AWARD &amp; AUCTION</t>
  </si>
  <si>
    <t>KRISTIN FIUMARA</t>
  </si>
  <si>
    <t>P.O. BOX 5382</t>
  </si>
  <si>
    <t>77763 - PA PHILLY FRIENDSHIP WALK -ENT</t>
  </si>
  <si>
    <t>KRISTINA CRAWFORD</t>
  </si>
  <si>
    <t>77764 - PA PHILLY FRIENDSHIP WALK -MISC.</t>
  </si>
  <si>
    <t>KYLSON ENTERPRISES, DBA VIGA EATERY</t>
  </si>
  <si>
    <t>Kylson Enterprises dba Viga Eatery 289 Devonshire Street, #2 Bank</t>
  </si>
  <si>
    <t>77765 - PA PHILLY CHAMPION OF THE YEAR  - VENUE</t>
  </si>
  <si>
    <t>LAKE COUNTY FAIRGROUNDS</t>
  </si>
  <si>
    <t>889 S. COURT STREET</t>
  </si>
  <si>
    <t>77766 - PA PHILLY CHAMPION OF THE YEAR  - PERMIT &amp; SEC.</t>
  </si>
  <si>
    <t>LAKEWOOD COUTRY CLUB</t>
  </si>
  <si>
    <t>2613 BRADLEY ROAD</t>
  </si>
  <si>
    <t>77767 - PA PHILLY CHAMPION OF THE YEAR  - RENTAL</t>
  </si>
  <si>
    <t>LANDSTAR RANGER, INC.</t>
  </si>
  <si>
    <t>P.O. BOX 784293</t>
  </si>
  <si>
    <t>77768 - PA PHILLY CHAMPION OF THE YEAR  - MARKETING</t>
  </si>
  <si>
    <t>LANE AWARD MANUFACTURING</t>
  </si>
  <si>
    <t>1118 S. CENTRAL AVENUE</t>
  </si>
  <si>
    <t>77769 - PA PHILLY CHAMPION OF THE YEAR  - COMMITTEE &amp; VOL</t>
  </si>
  <si>
    <t>LASER RESOURCES</t>
  </si>
  <si>
    <t>P.O. BOX 936777</t>
  </si>
  <si>
    <t xml:space="preserve">77770 - PA PHILLY CHAMPION OF THE YEAR  - GENERAL </t>
  </si>
  <si>
    <t>LAUNDRY FOR 6 - ANN MALDONADO</t>
  </si>
  <si>
    <t>11260 E STATON AVE</t>
  </si>
  <si>
    <t>77771 - PA PHILLY CHAMPION OF THE YEAR  - DÉCOR</t>
  </si>
  <si>
    <t>LAUREN CASE</t>
  </si>
  <si>
    <t>37 HAWTHORNE DRIVE#309</t>
  </si>
  <si>
    <t>77772 - PA PHILLY CHAMPION OF THE YEAR  - AWARD &amp; AUCTION</t>
  </si>
  <si>
    <t>LAUREN ELIZABETH STUDIOS, LLC</t>
  </si>
  <si>
    <t>50 N. MAIN ST 3RD FLOOR</t>
  </si>
  <si>
    <t>77773 - PA PHILLY CHAMPION OF THE YEAR  - ENT.</t>
  </si>
  <si>
    <t>LDI CONNECT</t>
  </si>
  <si>
    <t>LDI Connect 50 Jericho Quadrangle Suite 115</t>
  </si>
  <si>
    <t>77774 - PA PHILLY CHAMPION OF THE YEAR  - MISC.</t>
  </si>
  <si>
    <t>LEGISTORM</t>
  </si>
  <si>
    <t>2101 L ST. NW SUITE 800</t>
  </si>
  <si>
    <t>77775 - RI Friendship Walk - Venue</t>
  </si>
  <si>
    <t>LEHRER &amp; VAN ALLEN INC.</t>
  </si>
  <si>
    <t>17509 NE 31ST COURT</t>
  </si>
  <si>
    <t>77776 - RI Friendship Walk - Permit &amp; Sec.</t>
  </si>
  <si>
    <t>LENDABLE LINENS</t>
  </si>
  <si>
    <t>3253 SUITE G OLD FRANKSTOWN RD</t>
  </si>
  <si>
    <t>77777 - RI Friendship Walk - Rental</t>
  </si>
  <si>
    <t>LEOPOLDO TRUJILLO</t>
  </si>
  <si>
    <t>664 HERON DRIVE</t>
  </si>
  <si>
    <t>77778 - RI Friendship Walk - Marketing</t>
  </si>
  <si>
    <t>LET'S JUMP LLC</t>
  </si>
  <si>
    <t>5200 AIRPORT FREEWAY</t>
  </si>
  <si>
    <t>77779 - RI Friendship Walk - Committee &amp; Vol.</t>
  </si>
  <si>
    <t>LIFE EVENT STAFFING LLC</t>
  </si>
  <si>
    <t>5222 BLUE SKY DRIVE</t>
  </si>
  <si>
    <t>77780 - RI Friendship Walk - General</t>
  </si>
  <si>
    <t>LIFE TIME LIVNG CORAL GABLES</t>
  </si>
  <si>
    <t>77781 - RI Friendship Walk -Decor</t>
  </si>
  <si>
    <t>LIGHTHOUSE MEDIA</t>
  </si>
  <si>
    <t>S75W 12549 COVENTRTY LANE MUSKEGO WI,53150</t>
  </si>
  <si>
    <t>77782 - RI Friendship Walk -Award &amp; Auction</t>
  </si>
  <si>
    <t>LIMELIGHT COMMUNICATIONS, INC</t>
  </si>
  <si>
    <t>2001 HARTMAN</t>
  </si>
  <si>
    <t>77783 - RI Friendship Walk - Ent.</t>
  </si>
  <si>
    <t>LINDA WEISER</t>
  </si>
  <si>
    <t>PO BOX 1072</t>
  </si>
  <si>
    <t>77784 - RI Friendship Walk - Misc.</t>
  </si>
  <si>
    <t>LINKEDIN</t>
  </si>
  <si>
    <t>62228 COLLECTIONS CENTER DRIVE</t>
  </si>
  <si>
    <t>77795 - TN Memphis Champion -Venue</t>
  </si>
  <si>
    <t>LISA CARTER</t>
  </si>
  <si>
    <t>9204 LANSBURGH CIRCLE</t>
  </si>
  <si>
    <t>77796 - TN Memphis Champion - Permit &amp; Sec.</t>
  </si>
  <si>
    <t>LISA MILLARD</t>
  </si>
  <si>
    <t>2 CLAREMONT PLACE</t>
  </si>
  <si>
    <t>77797 - TN Memphis Champion - Rental</t>
  </si>
  <si>
    <t>LITTLE PEPPER PROMOTIONS</t>
  </si>
  <si>
    <t>527 2ND AVENUE SE</t>
  </si>
  <si>
    <t>77798 - TN Memphis Champion - Marketing</t>
  </si>
  <si>
    <t>LIVE NATION</t>
  </si>
  <si>
    <t>ATTN: LAURA DOWLING 801 W. WASHINGTON STREET</t>
  </si>
  <si>
    <t>77799 - TN Memphis Champion - Committee &amp; Vol.</t>
  </si>
  <si>
    <t>LOEB SCHOOL OF COMMUNICATIONS</t>
  </si>
  <si>
    <t>749 EAST INDUSTRIAL PARK DRIVE</t>
  </si>
  <si>
    <t>77800 - TN Memphis Champion - General</t>
  </si>
  <si>
    <t>LOGIX FIBER NETWORKS</t>
  </si>
  <si>
    <t>P.O. BOX 734120</t>
  </si>
  <si>
    <t>77801 - TN Memphis Champion - Décor</t>
  </si>
  <si>
    <t>LORCH FUNDRAISING LLC</t>
  </si>
  <si>
    <t>4417 251ST WAY NE</t>
  </si>
  <si>
    <t>77802 - TN Memphis Champion - Award &amp; Auction</t>
  </si>
  <si>
    <t>LOS TAPATIOS DE FRANCES LUJAN</t>
  </si>
  <si>
    <t>7711 BRENDAN CT. NW</t>
  </si>
  <si>
    <t>77803 - TN Memphis Champion - Ent.</t>
  </si>
  <si>
    <t>LOST RUSTY MEDIA LLC</t>
  </si>
  <si>
    <t>3127 SW 21ST</t>
  </si>
  <si>
    <t>77804 - TN Memphis Champion - Misc.</t>
  </si>
  <si>
    <t>LOUISVILLE INFLATABLES, INC</t>
  </si>
  <si>
    <t>9902 NATIONAL TURNPIKE</t>
  </si>
  <si>
    <t>77835 - TN Nashville Champion - Venue</t>
  </si>
  <si>
    <t>LRJ INVESTMENTS LLC</t>
  </si>
  <si>
    <t>3507 WYOMING BLVD, NE, SUITE B ALBUQUERQUE, NM, 87111</t>
  </si>
  <si>
    <t>77836 - TN Nashville Champion- Permit &amp; Sec.</t>
  </si>
  <si>
    <t>Lt. Alex Valdes</t>
  </si>
  <si>
    <t>2200 W. Flagler</t>
  </si>
  <si>
    <t>77837 - TN Nashville Champion- Rental</t>
  </si>
  <si>
    <t>LUNIA BLUE GRAPHICS</t>
  </si>
  <si>
    <t>1901 ALHAMBRA BOULEVARD</t>
  </si>
  <si>
    <t>77838 - TN Nashville Champion- Marketing</t>
  </si>
  <si>
    <t>LUXE PARTY RENTALS LLC</t>
  </si>
  <si>
    <t>10263 BEACH BLVD</t>
  </si>
  <si>
    <t>77839 - TN Nashville Champion- Committee &amp; Vol.</t>
  </si>
  <si>
    <t>LYNN COLBERT</t>
  </si>
  <si>
    <t>7 WATTS STREET</t>
  </si>
  <si>
    <t>77840 - TN Nashville Champion- General</t>
  </si>
  <si>
    <t>M CULINARY CONCEPTS</t>
  </si>
  <si>
    <t>20645 N 28TH STREET</t>
  </si>
  <si>
    <t>77841 - TN Nashville Champion- Decor</t>
  </si>
  <si>
    <t>MABEL PEREZ</t>
  </si>
  <si>
    <t>77842 - TN Nashville Champion- Award &amp; Auction</t>
  </si>
  <si>
    <t>MACDONALD MOVING SERVICES, INC.</t>
  </si>
  <si>
    <t>434 ELM STREET</t>
  </si>
  <si>
    <t>77843 - TN Nashville Champion- Ent.</t>
  </si>
  <si>
    <t>424 ELM ST</t>
  </si>
  <si>
    <t>77844 - TN Nashville Champion- Misc.</t>
  </si>
  <si>
    <t>MACERICH MANAGEMENT COMPANY</t>
  </si>
  <si>
    <t>77855 - TN Nashville Friendship Walk - Venue</t>
  </si>
  <si>
    <t>MACK CYCLE AND FITNESS</t>
  </si>
  <si>
    <t>5995 SUNSET DRIVE</t>
  </si>
  <si>
    <t>77856 - TN Nashville Friendship Walk - Permit &amp; Sec.</t>
  </si>
  <si>
    <t>MAGIC MOMENTS PARTIES &amp; EVENTS</t>
  </si>
  <si>
    <t>11177 ABLES LN</t>
  </si>
  <si>
    <t>77857 - TN Nashville Friendship Walk - Rental</t>
  </si>
  <si>
    <t>MAGNUS SHEFFIELD</t>
  </si>
  <si>
    <t>8 ARBOR CREEK DR.</t>
  </si>
  <si>
    <t>77858 - TN Nashville Friendship Walk- Marketing</t>
  </si>
  <si>
    <t>MAICIE RAMIREZ</t>
  </si>
  <si>
    <t>1665 PALM BEACH LAKES BLVD SUITES 505</t>
  </si>
  <si>
    <t>77859 - TN Nashville Friendship Walk - Committee &amp; Vol.</t>
  </si>
  <si>
    <t>MAKERS BUILD, LLC</t>
  </si>
  <si>
    <t>4095 SOUTHERN BLVD, STE 204</t>
  </si>
  <si>
    <t>77860 - TN Nashville Friendship Walk- General</t>
  </si>
  <si>
    <t>MAKTUB LIMITLESS LLC</t>
  </si>
  <si>
    <t>18509 DRY BROOK LOOP PFLUGERVILLE, TX 786660</t>
  </si>
  <si>
    <t>77861 - TN Nashville Friendship Walk - Decor</t>
  </si>
  <si>
    <t>MALLORY WEINTRAUB</t>
  </si>
  <si>
    <t>77862 - TN Nashville Friendship Walk- Award &amp; Auction</t>
  </si>
  <si>
    <t>MARANATA SCHOOL BUS SERVICE CORP.</t>
  </si>
  <si>
    <t>P.O BOX 440458</t>
  </si>
  <si>
    <t>77863 - TN Nashville Friendship Walk - Ent.</t>
  </si>
  <si>
    <t>MARC P. NAZARRO</t>
  </si>
  <si>
    <t>13 MORTON ST, 1ST FLOOR</t>
  </si>
  <si>
    <t>77864 - TN Nashville Friendship Walk - Misc.</t>
  </si>
  <si>
    <t>MARCHEX SALES, INC.</t>
  </si>
  <si>
    <t>520 PIKE STREET SUITE 2000</t>
  </si>
  <si>
    <t>77865 - TN Memphis Friendship Walk - Venue</t>
  </si>
  <si>
    <t>MARGARET ANTHONY</t>
  </si>
  <si>
    <t>1277 DEER RUN CIRCLE</t>
  </si>
  <si>
    <t>77866 - TN Memphis Friendship Walk - Permit &amp; Sec.</t>
  </si>
  <si>
    <t>1277 DEER RUN CIRLCE</t>
  </si>
  <si>
    <t>77867 - TN Memphis Friendship Walk -Rental</t>
  </si>
  <si>
    <t>MARIA OSCCO</t>
  </si>
  <si>
    <t>77868 - TN Memphis Friendship Walk - Marketing</t>
  </si>
  <si>
    <t>MARIGOLD CATERING</t>
  </si>
  <si>
    <t>3901 LAKESIDE AVE. E STE 100</t>
  </si>
  <si>
    <t>77869 - TN Memphis Friendship Walk - Committee &amp; Vol.</t>
  </si>
  <si>
    <t>MARILENE FERNANDES DA SILVA</t>
  </si>
  <si>
    <t>77 DUNN'S POND ROAD</t>
  </si>
  <si>
    <t>77870 - TN Memphis Friendship Walk -General</t>
  </si>
  <si>
    <t>MARIO MONGELLO</t>
  </si>
  <si>
    <t>18 E.PRAIRIE AVE</t>
  </si>
  <si>
    <t>77871 - TN Memphis Friendship Walk - Decor</t>
  </si>
  <si>
    <t>MARK ARIA ENTERTAINEMENT, LLC</t>
  </si>
  <si>
    <t>551 STAFFORDSHIRE DR.</t>
  </si>
  <si>
    <t>77872 - TN Memphis Friendship Walk - Award &amp; Auction</t>
  </si>
  <si>
    <t>MARK BUILDING ASSOCIATES, LLC</t>
  </si>
  <si>
    <t>6231 LEESBURG PIKE, STE 100</t>
  </si>
  <si>
    <t>77873 - TN Memphis Friendship Walk -Ent</t>
  </si>
  <si>
    <t>MARK EDGAR STEPHENS</t>
  </si>
  <si>
    <t>C/O INDIRA SMITH 6418 INDRA STREET</t>
  </si>
  <si>
    <t>77874 - TN Memphis Friendship Walk -Misc.</t>
  </si>
  <si>
    <t>MARK EDWARD PARTNERS</t>
  </si>
  <si>
    <t>ATTN: ACCOUNTING 505 PARK AVENUE</t>
  </si>
  <si>
    <t>77875 - TX  Houston Friendship Walk- Venue</t>
  </si>
  <si>
    <t>MARK WAGNER</t>
  </si>
  <si>
    <t>294 TRILLUM WAY</t>
  </si>
  <si>
    <t>77876 - TX  Houston Friendship Walk - Permit &amp; Sec.</t>
  </si>
  <si>
    <t>MARLANA VANHOOSE ENTERPRISE</t>
  </si>
  <si>
    <t>P.O. BOX 361</t>
  </si>
  <si>
    <t>77877 - TX  Houston Friendship Walk - Rental</t>
  </si>
  <si>
    <t>P.O BOX 361</t>
  </si>
  <si>
    <t>77878 - TX  Houston Friendship Walk - Marketing</t>
  </si>
  <si>
    <t>MARLIN BUSINESS BANK</t>
  </si>
  <si>
    <t>P.O. BOX 13604</t>
  </si>
  <si>
    <t>77879 - TX  Houston Friendship Walk -Committee &amp; Vol.</t>
  </si>
  <si>
    <t>MARTHA BOURLAKAS</t>
  </si>
  <si>
    <t>77880 - TX  Houston Friendship Walk - General</t>
  </si>
  <si>
    <t>MARTHA LAGARDE</t>
  </si>
  <si>
    <t>77881 - TX  Houston Friendship Walk - Decor</t>
  </si>
  <si>
    <t>MARTIN'S VALLEY MANSION</t>
  </si>
  <si>
    <t>594 CRANBROOK RD,</t>
  </si>
  <si>
    <t>77882 - TX  Houston Friendship Walk - Award &amp; Auction</t>
  </si>
  <si>
    <t>MASSACHUSETTS ATTORNEY GENERAL</t>
  </si>
  <si>
    <t>77883 - TX  Houston Friendship Walk - Ent.</t>
  </si>
  <si>
    <t>MASSACHUSETTS DEPT OF STATE POLICE</t>
  </si>
  <si>
    <t>COMMONWEALTH MASTER LOCKBOX P.O. BOX 417638</t>
  </si>
  <si>
    <t>77884 - TX  Houston Friendship Walk - Misc.</t>
  </si>
  <si>
    <t>MASSACHUSETTS ENVIRONMENTAL POLICE</t>
  </si>
  <si>
    <t>ATTN: CYNTHIA LEWIS / ACCOUNTING GROUP  251 CAUSEWAY STREET STE. 101</t>
  </si>
  <si>
    <t>77885 - TX Dallas Friendship Walk -Venue</t>
  </si>
  <si>
    <t>MATCHUP, LLC DBA MOVE SPRING</t>
  </si>
  <si>
    <t>337 ALANTIS NE</t>
  </si>
  <si>
    <t>77886 - TX Dallas Friendship Walk - Permit &amp; Sec.</t>
  </si>
  <si>
    <t>MAXIMUM ENTERTAINEMENT</t>
  </si>
  <si>
    <t>2114 S 102ND E AVE</t>
  </si>
  <si>
    <t>77887 - TX Dallas Friendship Walk - Rental</t>
  </si>
  <si>
    <t>MCLEAN COUNTY CHAMBER OF COMMERCE</t>
  </si>
  <si>
    <t>2203 E. EMPIRE ST SUITE B PO BOX 1586</t>
  </si>
  <si>
    <t>77888 - TX Dallas Friendship Walk -Marketing</t>
  </si>
  <si>
    <t>MEDIACOM</t>
  </si>
  <si>
    <t>PO BOX 5744</t>
  </si>
  <si>
    <t>77889 - TX Dallas Friendship Walk - Committee &amp; Vol.</t>
  </si>
  <si>
    <t>MEGHAN HUTTON</t>
  </si>
  <si>
    <t>740 RIDGEWAY AVE</t>
  </si>
  <si>
    <t>77890 - TX Dallas Friendship Walk - General</t>
  </si>
  <si>
    <t>MELTWATER NEWS US INC</t>
  </si>
  <si>
    <t>DEPT LA 23721</t>
  </si>
  <si>
    <t>77891 - TX Dallas Friendship Walk -Decor</t>
  </si>
  <si>
    <t>MENDON GOLFENTERPRISES, LTD</t>
  </si>
  <si>
    <t>PO BOX 336</t>
  </si>
  <si>
    <t>77892 - TX Dallas Friendship Walk - Award &amp; Auction</t>
  </si>
  <si>
    <t>METRO DEVELOPMENT LLC</t>
  </si>
  <si>
    <t>3242 ESTHER PLACE Baltimore, MD, 21224 ATTN: SHELLEY SEIBERT</t>
  </si>
  <si>
    <t>77893 - TX Dallas Friendship Walk - Ent.</t>
  </si>
  <si>
    <t>METRO TECHNICAL SERVICES</t>
  </si>
  <si>
    <t>8659 CHERRY LANE</t>
  </si>
  <si>
    <t>77894 - TX Dallas Friendship Walk - Misc.</t>
  </si>
  <si>
    <t>METRODESIGN</t>
  </si>
  <si>
    <t>150 UNION STREET UNIT 201</t>
  </si>
  <si>
    <t>77895 - TX Dallas Champion of the Year - Venue</t>
  </si>
  <si>
    <t>MFI PRODUCTIONS</t>
  </si>
  <si>
    <t>114 LONDONDERRY TURNPIKE</t>
  </si>
  <si>
    <t>77896 - TX Dallas Champion of the Year- Permit &amp; Sec.</t>
  </si>
  <si>
    <t>MIAMI EVENT PHOTO BOOTH</t>
  </si>
  <si>
    <t>15476 NW 77th CT #190</t>
  </si>
  <si>
    <t>77897 - TX Dallas Champion of the Year- Rental</t>
  </si>
  <si>
    <t>MIAMI MASTERS CYCLING TEAM</t>
  </si>
  <si>
    <t>15231 SW 26 TERRACE</t>
  </si>
  <si>
    <t>77898 - TX Dallas Champion of the Year - Marketing</t>
  </si>
  <si>
    <t>MIAMI PARKING AUTHORITY</t>
  </si>
  <si>
    <t>77899 - TX Dallas Champion of the Year - Committee &amp; Vol.</t>
  </si>
  <si>
    <t>MIAMI-DADE COUNTY AUTO TAG AGENCY</t>
  </si>
  <si>
    <t>P.O. BOX 012131</t>
  </si>
  <si>
    <t>77900 - TX Dallas Champion of the Year - General</t>
  </si>
  <si>
    <t>MICHAEL CONE</t>
  </si>
  <si>
    <t>3305 SUSAN LN</t>
  </si>
  <si>
    <t>77901 - TX Dallas Champion of the Year - Decor</t>
  </si>
  <si>
    <t>MICHAEL GROSSMAN</t>
  </si>
  <si>
    <t>2214 ASTORIA BLVD</t>
  </si>
  <si>
    <t>77902 - TX Dallas Champion of the Year - Award &amp; Auction</t>
  </si>
  <si>
    <t>MICHAEL H. SEID &amp; ASSOCIATES, LLC</t>
  </si>
  <si>
    <t>77903 - TX Dallas Champion of the Year - Ent.</t>
  </si>
  <si>
    <t>MICHAEL PINTER</t>
  </si>
  <si>
    <t>224 MORGAN RANCH ROAD</t>
  </si>
  <si>
    <t>77904 - TX Dallas Champion of the Year - Misc.</t>
  </si>
  <si>
    <t>MICHAEL SANDONE PRODUCTIONS, INC</t>
  </si>
  <si>
    <t>MICHAEL SANDONE PRODUCTIONS 403 S HASKELL AVE</t>
  </si>
  <si>
    <t>77925 - UT Friendship Walk- Venue</t>
  </si>
  <si>
    <t>MICHELE VOGAN</t>
  </si>
  <si>
    <t>10590 MEADOW MIST AVE</t>
  </si>
  <si>
    <t>77926 - UT Friendship Walk - Permit &amp; Sec.</t>
  </si>
  <si>
    <t>MICHELLE DOUGLAS PHOTOGRAPHY</t>
  </si>
  <si>
    <t>6511 CANAVIO PLACE NW</t>
  </si>
  <si>
    <t>77927 - UT Friendship Walk -  Rental</t>
  </si>
  <si>
    <t>MIKE SAMSON</t>
  </si>
  <si>
    <t>801 28TH AVE #101</t>
  </si>
  <si>
    <t>77928 - UT Friendship Walk - Marketing</t>
  </si>
  <si>
    <t>MILESTONES AUTISM RESOURCES</t>
  </si>
  <si>
    <t>4853 GALAXY PKWY, STE A</t>
  </si>
  <si>
    <t>77929 - UT Friendship Walk - Committee &amp; Vol.</t>
  </si>
  <si>
    <t>MILLICENT R. BOYKIN</t>
  </si>
  <si>
    <t>5801 COLDSWORTH COURT</t>
  </si>
  <si>
    <t>77930 - UT Friendship Walk - General</t>
  </si>
  <si>
    <t>MILWAUKEE BREWERS BASEBALL CLUB</t>
  </si>
  <si>
    <t>ATT: JACLB MENTCH ONE BREWERS WAY</t>
  </si>
  <si>
    <t>77931 - UT Friendship Walk - Decor</t>
  </si>
  <si>
    <t>MINNESOTA DEPT OF REVENUE</t>
  </si>
  <si>
    <t>77932 - UT Friendship Walk - Award &amp; Auction</t>
  </si>
  <si>
    <t>MINUTEMAN PRESS</t>
  </si>
  <si>
    <t>120 U.S. HIGHWAY ONE SUITE 1</t>
  </si>
  <si>
    <t>77933 - UT Friendship Walk - Ent.</t>
  </si>
  <si>
    <t>41 CHESTNUT STREET</t>
  </si>
  <si>
    <t>77934 - UT Friendship Walk - Misc.</t>
  </si>
  <si>
    <t>MINUTEMAN PRESS CENTRAL</t>
  </si>
  <si>
    <t>527 2ND AVE SE</t>
  </si>
  <si>
    <t>77935 - WI Downtown Frendship Walk - Venue</t>
  </si>
  <si>
    <t>MIRAJ PARIKH</t>
  </si>
  <si>
    <t>1044 PARKWOOD AVENUE</t>
  </si>
  <si>
    <t>77936 - WI Downtown Frendship Walk - Permit &amp; Sec.</t>
  </si>
  <si>
    <t>MISS POLLY'S TRAVELING TREATS</t>
  </si>
  <si>
    <t>11 WALKER STREET</t>
  </si>
  <si>
    <t>77937 - WI Downtown Frendship Walk - Rental</t>
  </si>
  <si>
    <t>MISSION BROADCASTING, INC</t>
  </si>
  <si>
    <t>PO BOX 844304</t>
  </si>
  <si>
    <t>77938 - WI Downtown Frendship Walk - Marketing</t>
  </si>
  <si>
    <t>MMS RENTALS AND PRODUCTIONS</t>
  </si>
  <si>
    <t>ATTENTION: GENERAL MANAGER 118 BORMAN DR</t>
  </si>
  <si>
    <t>77939 - WI Downtown Frendship Walk - Committee &amp; Vol.</t>
  </si>
  <si>
    <t>MOBILE BEACON</t>
  </si>
  <si>
    <t>EDUCATIONAL BROADBAND SERVICES AGENCY LLC 2419 HARTFIRD AVENUE</t>
  </si>
  <si>
    <t>77940 - WI Downtown Frendship Walk - General</t>
  </si>
  <si>
    <t>MOBILE STORAGE INC.</t>
  </si>
  <si>
    <t>81 Pilsudski Street</t>
  </si>
  <si>
    <t>77941 - WI Downtown Frendship Walk - Decor</t>
  </si>
  <si>
    <t>MONMOUTH UNIVERSITY</t>
  </si>
  <si>
    <t>400 CEDAR AVENUE</t>
  </si>
  <si>
    <t>77942 - WI Downtown Frendship Walk - Award &amp; Auction</t>
  </si>
  <si>
    <t>MONTAGNE POWERS LLC</t>
  </si>
  <si>
    <t>814 Elm St, Suite 205</t>
  </si>
  <si>
    <t>77943 - WI Downtown Frendship Walk  - Ent.</t>
  </si>
  <si>
    <t>MONTERRA AT WESTWORLD</t>
  </si>
  <si>
    <t>20645 N. 28TH STREET</t>
  </si>
  <si>
    <t>77944 - WI Downtown Frendship Walk - Misc.</t>
  </si>
  <si>
    <t>MOORE P.A. HIRE</t>
  </si>
  <si>
    <t>46-21 70TH STREET</t>
  </si>
  <si>
    <t>77975 - WI Golf -Venue</t>
  </si>
  <si>
    <t>MORRIS AUCTIONEERS</t>
  </si>
  <si>
    <t>P.O. BOX 65</t>
  </si>
  <si>
    <t>77976 - WI Golf -Permit &amp; Sec.</t>
  </si>
  <si>
    <t>MORTON PARK DISTRICT</t>
  </si>
  <si>
    <t>349 W. BIRCHWOOD</t>
  </si>
  <si>
    <t>77977 - WI Golf - Rental</t>
  </si>
  <si>
    <t>MOUNT FREEDOM PRINTING</t>
  </si>
  <si>
    <t>PO BOX 285</t>
  </si>
  <si>
    <t>77978 - WI Golf - Marketing</t>
  </si>
  <si>
    <t>MSP DIGITAL MARKETING, LLC</t>
  </si>
  <si>
    <t>399 RIVER ROAD</t>
  </si>
  <si>
    <t>77979 - WI Golf - Committee &amp; Vol.</t>
  </si>
  <si>
    <t>MSR MOBILE STAGE RENTALS LLC</t>
  </si>
  <si>
    <t>LOCKBOX #234895 PO BOX 84895</t>
  </si>
  <si>
    <t>77980 - WI Golf - General</t>
  </si>
  <si>
    <t>MURAD AUCTION GROUP, LLC</t>
  </si>
  <si>
    <t>P.O. BOX 831902</t>
  </si>
  <si>
    <t>77981 - WI Golf - Decor</t>
  </si>
  <si>
    <t>MVP PRODUCTIONS</t>
  </si>
  <si>
    <t>6186 BRANDON STREET</t>
  </si>
  <si>
    <t>77982 - WI Golf -Award &amp; Auction</t>
  </si>
  <si>
    <t>MY EXECUTIVE CENTER</t>
  </si>
  <si>
    <t>77983 - WI Golf - Ent.</t>
  </si>
  <si>
    <t>NAME BADGES LLC</t>
  </si>
  <si>
    <t>12240 SW 53RD STREET SUITE 511</t>
  </si>
  <si>
    <t>77984 - WI Golf - Misc.</t>
  </si>
  <si>
    <t>NANCI VALENTE</t>
  </si>
  <si>
    <t>93 GLEN AVE</t>
  </si>
  <si>
    <t>77995 - PA Pittsburg Friendship Walk - Venue</t>
  </si>
  <si>
    <t>NANCY MEYER</t>
  </si>
  <si>
    <t>44 ALTON ROAD</t>
  </si>
  <si>
    <t>77996 - PA Pittsburg Friendship Walk - Permit &amp; Sec.</t>
  </si>
  <si>
    <t>NASHVILLE PREDATORS FOUNDATION</t>
  </si>
  <si>
    <t>ATTN: KRISTEN FINCH 501 BROADWAY</t>
  </si>
  <si>
    <t>77997 - PA Pittsburg Friendship Walk - Rental</t>
  </si>
  <si>
    <t>NATALIE OLSON</t>
  </si>
  <si>
    <t>2737 EAST GLENROSA AVE APT 4</t>
  </si>
  <si>
    <t>77998 - PA Pittsburg Friendship Walk - Marketing</t>
  </si>
  <si>
    <t>NATE WYLIE TALENT SOLUTIONS</t>
  </si>
  <si>
    <t>2521 MCCLINTOCK RD UNIT 2419</t>
  </si>
  <si>
    <t>77999 - PA Pittsburg Friendship Walk - Committee &amp; Vol.</t>
  </si>
  <si>
    <t>NATHANIEL EDMUNDS PHOTOGRAPHY</t>
  </si>
  <si>
    <t>53 EAST HAWTHORNE</t>
  </si>
  <si>
    <t>78105 - Cap. Region Walk - Temp Personnel</t>
  </si>
  <si>
    <t>NENA</t>
  </si>
  <si>
    <t>P.O, BOX 5599</t>
  </si>
  <si>
    <t>78106 - Cap. Region Walk - Other Benefits</t>
  </si>
  <si>
    <t>NEW BRITAINS BEES</t>
  </si>
  <si>
    <t>230 JOHN KARBONIC WAY</t>
  </si>
  <si>
    <t>78107 - Cap. Region Walk - Retirement (401K)</t>
  </si>
  <si>
    <t>NEW YORK ROAD RUNNERS, INC.</t>
  </si>
  <si>
    <t>PO BOX 28117</t>
  </si>
  <si>
    <t>78110 - Cap. Region Walk  - Event Rentals &amp; Equipment</t>
  </si>
  <si>
    <t>NH PRINT &amp; MAIL</t>
  </si>
  <si>
    <t>30 TERRILL PARK DRIVE</t>
  </si>
  <si>
    <t>78111 - Cap. Region Walk  - Event Staff Consultants</t>
  </si>
  <si>
    <t>NICHOLAS A. WILLIAMS</t>
  </si>
  <si>
    <t>20895 N 88TH LN</t>
  </si>
  <si>
    <t>78112 - Cap. Region Walk  - Police &amp; Medical</t>
  </si>
  <si>
    <t>NICK HELFERS</t>
  </si>
  <si>
    <t>4433 N CAMPBELL AVE. APT#2</t>
  </si>
  <si>
    <t>78113 - Cap. Region Walk - Printing &amp; Supplies</t>
  </si>
  <si>
    <t>NICOLE HORN</t>
  </si>
  <si>
    <t>25 Massapequa Ave Massapequa Park, NY 11762.</t>
  </si>
  <si>
    <t>78114 - Cap. Region Walk  - Venue Fee &amp; Permits</t>
  </si>
  <si>
    <t>Nikolette Dallicardillo</t>
  </si>
  <si>
    <t>78115 - Cap. Region Walk  - Pre-Event Development and Kick-off</t>
  </si>
  <si>
    <t>NJBIA</t>
  </si>
  <si>
    <t>Spencer Savings Bank, SLA Attn: Lockbox Department 611 RIVER DRIVE</t>
  </si>
  <si>
    <t>78116 - Cap. Region Walk  - Staff Travel</t>
  </si>
  <si>
    <t>NO UMBRELLA MEDIA LLC</t>
  </si>
  <si>
    <t>123 FREE ST, SUITE 200</t>
  </si>
  <si>
    <t>78500 - PA Pittsburg Friendship Walk - General</t>
  </si>
  <si>
    <t>NOELLE SMIKLE</t>
  </si>
  <si>
    <t>3926 SW 157TH AVENUE</t>
  </si>
  <si>
    <t>78501 - PA Pittsburg Friendship Walk - Decor</t>
  </si>
  <si>
    <t>NORTHERLY</t>
  </si>
  <si>
    <t>21765 COUNTY RD 50,</t>
  </si>
  <si>
    <t>78502 - PA Pittsburg Friendship Walk - Award &amp; Auction</t>
  </si>
  <si>
    <t>NOVATECH, INC.</t>
  </si>
  <si>
    <t>PO BOX 740865</t>
  </si>
  <si>
    <t>78503 - PA Pittsburg Friendship Walk - Ent.</t>
  </si>
  <si>
    <t>NV ENERGY</t>
  </si>
  <si>
    <t>PO BOX 30150</t>
  </si>
  <si>
    <t>78504 - PA Pittsburg Friendship Walk - Misc</t>
  </si>
  <si>
    <t>NYS OFFICE OF ATTORNEY GENERAL</t>
  </si>
  <si>
    <t>28 LIBERTY STREET</t>
  </si>
  <si>
    <t>78525 - Cap Region - Prom - Venue</t>
  </si>
  <si>
    <t>NYSIF DISABILITY BENEFITS</t>
  </si>
  <si>
    <t>78526 - Cap Region - Prom - Permits &amp; Sec.</t>
  </si>
  <si>
    <t>PO BOX 5239</t>
  </si>
  <si>
    <t>78527 - Cap Region - Prom - Rentals</t>
  </si>
  <si>
    <t>ODYSSEY MOBILE ENERTAINMENT</t>
  </si>
  <si>
    <t>3617 NORBOURNE BLVD.</t>
  </si>
  <si>
    <t>78528 - Cap Region - Prom - Marketing</t>
  </si>
  <si>
    <t>OFFICE SIGN COMPANY</t>
  </si>
  <si>
    <t>310 NORTHERN PACIFIC AVENUE</t>
  </si>
  <si>
    <t>78529 - Cap Region - Prom - Committe &amp; Vol</t>
  </si>
  <si>
    <t>OFFICER ALBERTO CALDERON</t>
  </si>
  <si>
    <t>78530 - Cap Region - Prom - General</t>
  </si>
  <si>
    <t>OFFICER ARMANDO RIGAU</t>
  </si>
  <si>
    <t>78531 - Cap Region - Prom - Decor</t>
  </si>
  <si>
    <t>1707 NW 30TH AVENUE</t>
  </si>
  <si>
    <t>78532 - Cap Region - Prom - Awards &amp; Auction</t>
  </si>
  <si>
    <t>OFFICER AVERY WHITE</t>
  </si>
  <si>
    <t>2200 W. Flagler,</t>
  </si>
  <si>
    <t>78533 - Cap Region - Prom - Ent.</t>
  </si>
  <si>
    <t>OFFICER BRIAN BETANCOURT</t>
  </si>
  <si>
    <t>78534 - Cap Region - Prom - Misc</t>
  </si>
  <si>
    <t>OFFICER CHRISTIAN RAMIREZ</t>
  </si>
  <si>
    <t>1701 NW 30TH AVENUE</t>
  </si>
  <si>
    <t>78575 - TX Houston Fall Event - Venue</t>
  </si>
  <si>
    <t>OFFICER DAMION SIMMONS</t>
  </si>
  <si>
    <t>78576 - TX Houston Fall Event - Permit &amp; Sec.</t>
  </si>
  <si>
    <t>78577 - TX Houston Fall Event - Rental</t>
  </si>
  <si>
    <t>OFFICER DANIEL UBEDA</t>
  </si>
  <si>
    <t>78578 - TX Houston Fall Event - Marketing</t>
  </si>
  <si>
    <t>OFFICER DEODORO CRUZADO</t>
  </si>
  <si>
    <t>78579 - TX Houston Fall Event - Committee &amp; Vol.</t>
  </si>
  <si>
    <t>OFFICER EDGAR RIVERA</t>
  </si>
  <si>
    <t>78580 - TX Houston Fall Event - General</t>
  </si>
  <si>
    <t>OFFICER ERIC MESA</t>
  </si>
  <si>
    <t>1701 NW 30 AVE</t>
  </si>
  <si>
    <t>78581 - TX Houston Fall Event - Decor</t>
  </si>
  <si>
    <t>OFFICER EUGENE ROQUE</t>
  </si>
  <si>
    <t>78582 - TX Houston Fall Event - Award &amp; Auction</t>
  </si>
  <si>
    <t>OFFICER JAVIER ORTIZ</t>
  </si>
  <si>
    <t>78583 - TX Houston Fall Event - Ent.</t>
  </si>
  <si>
    <t>OFFICER JOAQUIN FREIRE</t>
  </si>
  <si>
    <t>78584 - TX Houston Fall Event - MISC</t>
  </si>
  <si>
    <t>OFFICER JORGE SANABRIA</t>
  </si>
  <si>
    <t>78635 - CA - Southern (La) Champion  - Venue</t>
  </si>
  <si>
    <t>OFFICER JOSE PASTOR</t>
  </si>
  <si>
    <t>78636 - CA - Southern (La) Champion - Permits &amp; Sec.</t>
  </si>
  <si>
    <t>OFFICER JOSHUA ORTIZ</t>
  </si>
  <si>
    <t>78637 - CA - Southern (La) Champion - Rental</t>
  </si>
  <si>
    <t>Officer Juan Villegas</t>
  </si>
  <si>
    <t>78638 - CA - Southern (La) Champion - Marketing</t>
  </si>
  <si>
    <t>OFFICER KYLE LARROW</t>
  </si>
  <si>
    <t>78639 - CA - Southern (La) Champion - Committee &amp; Vol.</t>
  </si>
  <si>
    <t>OFFICER LUIS LEJARZA</t>
  </si>
  <si>
    <t>78640 - CA - Southern (La) Champion - General</t>
  </si>
  <si>
    <t>OFFICER LUIS ORTIZ</t>
  </si>
  <si>
    <t>78641 - CA - Southern (La) Champion - Decor</t>
  </si>
  <si>
    <t>OFFICER LUIS QUESADA</t>
  </si>
  <si>
    <t>78642 - CA - Southern (La) Champion - Awards &amp; Auction</t>
  </si>
  <si>
    <t>Officer Manuel Gomez</t>
  </si>
  <si>
    <t>78643 - CA - Southern (La) Champion - Ent.</t>
  </si>
  <si>
    <t>Officer Marlon Arana</t>
  </si>
  <si>
    <t>78644 - CA - Southern (La) Champion - Misc.</t>
  </si>
  <si>
    <t>OFFICER NERLY SUERO</t>
  </si>
  <si>
    <t>78645 - CA Open</t>
  </si>
  <si>
    <t>OFFICER RICARDO AMARO</t>
  </si>
  <si>
    <t>78647 - DE Walk - Venue</t>
  </si>
  <si>
    <t>OFFICER RUAMEN DE LA RUE</t>
  </si>
  <si>
    <t>78648 - DE Walk - Permit &amp; Sec.</t>
  </si>
  <si>
    <t>OHIO ATTORNEY GENERAL</t>
  </si>
  <si>
    <t>78649 - DE Walk - Rental</t>
  </si>
  <si>
    <t>OLD YORK CELLARS</t>
  </si>
  <si>
    <t>80 OLD YORK RD</t>
  </si>
  <si>
    <t>78650 - DE Walk - Marketing</t>
  </si>
  <si>
    <t>OLEANDER STREET CATERING</t>
  </si>
  <si>
    <t>1335 WIND COVE STREET</t>
  </si>
  <si>
    <t>78651 - DE Walk - Committee &amp; Vol.</t>
  </si>
  <si>
    <t>OLIVES DELI</t>
  </si>
  <si>
    <t>22 WITHERSPOON STREET</t>
  </si>
  <si>
    <t>78652 - DE Walk - General</t>
  </si>
  <si>
    <t>OLYMPUS PARTY RENTALS</t>
  </si>
  <si>
    <t>2617 PECK RD</t>
  </si>
  <si>
    <t>78653 - DE Walk - Decor</t>
  </si>
  <si>
    <t>OMATIC SOFTWARE LLC</t>
  </si>
  <si>
    <t>3200 N. CAROLINA AVE</t>
  </si>
  <si>
    <t>78654 - DE Walk - Award &amp; Auction</t>
  </si>
  <si>
    <t>ONE STOP EVENT RENTAL</t>
  </si>
  <si>
    <t>357 RIVERSIDE STREET</t>
  </si>
  <si>
    <t>78655 - DE Walk - Ent.</t>
  </si>
  <si>
    <t>ONECAUSE</t>
  </si>
  <si>
    <t>P.O. BOX 779171 CHICAGO, IL 6067-9171</t>
  </si>
  <si>
    <t>78656 - DE Walk - MISC.</t>
  </si>
  <si>
    <t>P.O. BOX 779171</t>
  </si>
  <si>
    <t>78667 - IN Lake County Walk - Venue</t>
  </si>
  <si>
    <t>ONEVOICE COMMUNICATIONS, INC.</t>
  </si>
  <si>
    <t>19775 BELMONT EXECUTIVE PLAZA, SUITE 410</t>
  </si>
  <si>
    <t>78668 - IN Lake County Walk - Permit &amp; Sec.</t>
  </si>
  <si>
    <t>ONSITE COMPUTER SOLUTIONS</t>
  </si>
  <si>
    <t>2800 COBB GALLERIA PRWY</t>
  </si>
  <si>
    <t>78669 - IN Lake County Walk - Rental</t>
  </si>
  <si>
    <t>OPEN SESAME INC.</t>
  </si>
  <si>
    <t>DEPT LA 24661</t>
  </si>
  <si>
    <t>78670 - IN Lake County Walk - Marketing</t>
  </si>
  <si>
    <t>ORANGE CHAMBER OF COMMERCE</t>
  </si>
  <si>
    <t>34 PLAZA SQUARE</t>
  </si>
  <si>
    <t>78671 - IN Lake County Walk - Committee &amp; Vol.</t>
  </si>
  <si>
    <t>OUTFRONT MEDIA</t>
  </si>
  <si>
    <t>P.O. BOX 33074</t>
  </si>
  <si>
    <t>78672 - IN Lake County Walk - General</t>
  </si>
  <si>
    <t>P &amp; P GOLF CARS</t>
  </si>
  <si>
    <t>9788 N. MANN ROAD</t>
  </si>
  <si>
    <t>78673 - IN Lake County Walk - Decor</t>
  </si>
  <si>
    <t>PACIFIC GUARDIAN LIFE</t>
  </si>
  <si>
    <t>PACIFIC GUARDIAN TOWER 1440 KAPIOLANI BOULEVARD SUITE 1700</t>
  </si>
  <si>
    <t>78674 - IN Lake County Walk - Award &amp; Auction</t>
  </si>
  <si>
    <t>PACIFIC OFFICE AUTOMATION</t>
  </si>
  <si>
    <t>14747 NW GREENBRIER PKWY BEAVERTON, OR. 97006</t>
  </si>
  <si>
    <t>78675 - IN Lake County Walk - Ent.</t>
  </si>
  <si>
    <t>14747 NW GREENBRIER PKWY</t>
  </si>
  <si>
    <t>78676 - IN Lake County Walk - MISC.</t>
  </si>
  <si>
    <t>78677 - MO Walk - Venue</t>
  </si>
  <si>
    <t>PACIFIC OFFICE AUTOMATION INC</t>
  </si>
  <si>
    <t>PO BOX 030310</t>
  </si>
  <si>
    <t>78678 - MO Walk - Permit &amp; Sec.</t>
  </si>
  <si>
    <t>PACIFIC PENINSULA LLC</t>
  </si>
  <si>
    <t>PO BOX 92040 LAS VEGAS, NV, 89193</t>
  </si>
  <si>
    <t>78679 - MO Walk - Rental</t>
  </si>
  <si>
    <t>PACIFIC WEST SOUND INC</t>
  </si>
  <si>
    <t>521 EAST 21ST STREET</t>
  </si>
  <si>
    <t>78680 - MO Walk - Marketing</t>
  </si>
  <si>
    <t>PAGE WEINSTEIN</t>
  </si>
  <si>
    <t>2800 N Flagler Drive, apt 413, West Palm Beach, FL, 33407</t>
  </si>
  <si>
    <t>78681 - MO Walk - Committee &amp; Vol.</t>
  </si>
  <si>
    <t>PALACE EVENTS</t>
  </si>
  <si>
    <t>607 1/2 ARCADIA DRIVE</t>
  </si>
  <si>
    <t>78682 - MO Walk - General</t>
  </si>
  <si>
    <t>PARTNERS IN COMMUNICATION, LLC</t>
  </si>
  <si>
    <t>1500 W EL CAMINO AVE#166</t>
  </si>
  <si>
    <t>78683 - MO Walk - Decor</t>
  </si>
  <si>
    <t>PARTY ANIMALS TN</t>
  </si>
  <si>
    <t>5543 EDMONSON PIKE, SUITE 85</t>
  </si>
  <si>
    <t>78684 - MO Walk - Award &amp; Auction</t>
  </si>
  <si>
    <t>PARTY HEADPHONES. LLC</t>
  </si>
  <si>
    <t>4251 E. 5TH STREET</t>
  </si>
  <si>
    <t>78685 - MO Walk - Ent.</t>
  </si>
  <si>
    <t>PARTY LANE</t>
  </si>
  <si>
    <t>192 W JOLIET STREET, SUITE B</t>
  </si>
  <si>
    <t>78686 - MO Walk - MISC</t>
  </si>
  <si>
    <t>PARTY ON EVENT RENTAL</t>
  </si>
  <si>
    <t>PO BOX 2083</t>
  </si>
  <si>
    <t>78687 - MO State Fundraisers</t>
  </si>
  <si>
    <t>PARTYZONE! PRODUCTIONS</t>
  </si>
  <si>
    <t>11220 BLUEGRASS PARKWAY,</t>
  </si>
  <si>
    <t>78688 - OH Columbus Walk - Venue</t>
  </si>
  <si>
    <t>PATIENT ENROLLMENT ADIVSORS, LLC</t>
  </si>
  <si>
    <t>149 W. 36TH STREET 11TH FL</t>
  </si>
  <si>
    <t>78689 - OH Columbus Walk - Permit &amp; Sec</t>
  </si>
  <si>
    <t>PATRICK E. QUINN</t>
  </si>
  <si>
    <t>9320 ROOSEVELT PLACE</t>
  </si>
  <si>
    <t>78690 - OH Columbus Walk - Rental</t>
  </si>
  <si>
    <t>PATRICK MCDERMOTT</t>
  </si>
  <si>
    <t>13 FOSTER STREET</t>
  </si>
  <si>
    <t>78691 - OH Columbus Walk - Marketing</t>
  </si>
  <si>
    <t>PAUL CURLEY</t>
  </si>
  <si>
    <t>96 PARTRIDGE CIRCLE</t>
  </si>
  <si>
    <t>78692 - OH Columbus Walk - Committee &amp; Vol.</t>
  </si>
  <si>
    <t>PAULINE NOVEMBER</t>
  </si>
  <si>
    <t>29 BRAINED RD, APT 205</t>
  </si>
  <si>
    <t>78693 - OH Columbus Walk - General</t>
  </si>
  <si>
    <t>PEAK EVENT SERVICES</t>
  </si>
  <si>
    <t>78694 - OH Columbus Walk - Décor</t>
  </si>
  <si>
    <t>P.O. BOX 844655</t>
  </si>
  <si>
    <t>78695 - OH Columbus Walk - Award &amp; Auction</t>
  </si>
  <si>
    <t>PO BOX 844655</t>
  </si>
  <si>
    <t xml:space="preserve">78696 - OH Columbus Walk - Ent. </t>
  </si>
  <si>
    <t>PEARLSTONE CONFERENCE &amp; RETREAT CENTER INC</t>
  </si>
  <si>
    <t>5425 MT. GILEAD ROAD</t>
  </si>
  <si>
    <t xml:space="preserve">78697 - OH Columbus Walk - MISC. </t>
  </si>
  <si>
    <t>PECO</t>
  </si>
  <si>
    <t>PAYMENT PROCESSING PO BOX 37629</t>
  </si>
  <si>
    <t>78718 - OH State Fundraisers</t>
  </si>
  <si>
    <t>PEDRO URGILES</t>
  </si>
  <si>
    <t>1225 N CALIFORNIA, UNIT 4B</t>
  </si>
  <si>
    <t>78719 - PA CHEF CHALLENGE - VENUE</t>
  </si>
  <si>
    <t>PELICAN PRESERVE, LLC</t>
  </si>
  <si>
    <t>9802 PELICAN PRESERVE BLVD</t>
  </si>
  <si>
    <t>78720 - PA CHEF CHALLENGE - PERMIT &amp; SEC.</t>
  </si>
  <si>
    <t>PEORIA AREA CHAMBER OF COMMERCE</t>
  </si>
  <si>
    <t>403  NE JEFFERSON AVE</t>
  </si>
  <si>
    <t>78721 - PA CHEF CHALLENGE - RENTAL</t>
  </si>
  <si>
    <t>PEORIA CHIEFS</t>
  </si>
  <si>
    <t>730 SW JEFFERSON AVE.</t>
  </si>
  <si>
    <t>78722 - PA CHEF CHALLENGE - MARKETING</t>
  </si>
  <si>
    <t>PEPCO</t>
  </si>
  <si>
    <t>PO BOX 13608</t>
  </si>
  <si>
    <t>78723 - PA CHEF CHALLENGE - COMMITTEE &amp; VOL.</t>
  </si>
  <si>
    <t>PERRY WASHINGTON</t>
  </si>
  <si>
    <t>7105 S COSTILLA STREET</t>
  </si>
  <si>
    <t xml:space="preserve">78724 - PA CHEF CHALLENGE - GENERAL </t>
  </si>
  <si>
    <t>PERRY, WHITE, ROSS &amp; JACOBSON LLC</t>
  </si>
  <si>
    <t>54 STATE CIRCLE</t>
  </si>
  <si>
    <t>78725 - PA CHEF CHALLENGE - DÉCOR</t>
  </si>
  <si>
    <t>PET BENEFIT SOLUTIONS</t>
  </si>
  <si>
    <t>211 Boulevard of the Americas Suite 403</t>
  </si>
  <si>
    <t>78726 - PA CHEF CHALLENGE - AWARD &amp; AUCTION</t>
  </si>
  <si>
    <t>PHILADELPHIA INSURANCE COMPANIES</t>
  </si>
  <si>
    <t>PO BOX 70251</t>
  </si>
  <si>
    <t>78727 - PA CHEF CHALLENGE - ENT.</t>
  </si>
  <si>
    <t>PHOENIX TECHNOLOGY AUDIO VISUAL LLC</t>
  </si>
  <si>
    <t>P.O. BOX 72312</t>
  </si>
  <si>
    <t>78728 - PA CHEF CHALLENGE - MISC.</t>
  </si>
  <si>
    <t>PICKET FENCE FOUNDATION</t>
  </si>
  <si>
    <t>310 N FOURTH ST</t>
  </si>
  <si>
    <t>78729 - TX Austin Walk - Venue</t>
  </si>
  <si>
    <t>PIKE PRODUCTIONS</t>
  </si>
  <si>
    <t>8851 MONARD DR</t>
  </si>
  <si>
    <t>78730 - TX Austin Walk - Permit &amp; Sec.</t>
  </si>
  <si>
    <t>PINE RICHLAND HIGH SCHOOL</t>
  </si>
  <si>
    <t>700 WARRENDALE ROAD GIBSONIA, PA 15044 ATT: PINE RICHLAND BEST BUDDIES CLUB</t>
  </si>
  <si>
    <t>78731 - TX Austin Walk - Rental</t>
  </si>
  <si>
    <t>PINNACLE COACHING SERVICES</t>
  </si>
  <si>
    <t>4937 CYPRESS LANE</t>
  </si>
  <si>
    <t>78732 - TX Austin Walk - Marketing</t>
  </si>
  <si>
    <t>PIONEER INDUSTRIAL PARK, INC.</t>
  </si>
  <si>
    <t>7820 N. UNIVERSITY, SUITE 208</t>
  </si>
  <si>
    <t>78733 - TX Austin Walk - Committee &amp; Vol.</t>
  </si>
  <si>
    <t>PITNEY BOWES GLOBAL FINANCIAL SERVICES LLC</t>
  </si>
  <si>
    <t>ATTN: Customer Service Dept. PO BOX 371887</t>
  </si>
  <si>
    <t>78734 - TX Austin Walk - General</t>
  </si>
  <si>
    <t>PITNEY BOWES INC</t>
  </si>
  <si>
    <t>P.O. BOX 371896 PITTSBURGH, PA 15250 - 7896</t>
  </si>
  <si>
    <t>78735 - TX Austin Walk - Decor</t>
  </si>
  <si>
    <t>PITNEY BOWES INC.</t>
  </si>
  <si>
    <t>P.O. BOX 371896</t>
  </si>
  <si>
    <t>78736 - TX Austin Walk - Award &amp; Auction</t>
  </si>
  <si>
    <t>PITT RENTAL CENTER AND PITT SERVICE CENTER</t>
  </si>
  <si>
    <t>7670 ROUTE 30</t>
  </si>
  <si>
    <t>78737 - TX Austin Walk - Ent.</t>
  </si>
  <si>
    <t>PITTSBURGH TROPHY COMPANY</t>
  </si>
  <si>
    <t>3225 PENN AVE</t>
  </si>
  <si>
    <t>78738 - TX Austin Walk - MISC</t>
  </si>
  <si>
    <t>PIXILATED</t>
  </si>
  <si>
    <t>3200 JAMES STREET  BALTIMORE, MD 21230 US</t>
  </si>
  <si>
    <t>78750 - IL Champion of the Year [Chicago] - Venue</t>
  </si>
  <si>
    <t>PLYMOUTH COUNTY SHERIFF'S DEPT.</t>
  </si>
  <si>
    <t>FIELD SERVICES DIVISION 24 LONG POND ROAD</t>
  </si>
  <si>
    <t>78751 - IL Champion of the Year [Chicago] - Permit &amp; Sec.</t>
  </si>
  <si>
    <t>POGO'S WINE &amp; SPIRITS</t>
  </si>
  <si>
    <t>5360 WEST LOVERS LANE</t>
  </si>
  <si>
    <t>78752 - IL Champion of the Year [Chicago] - Rental</t>
  </si>
  <si>
    <t>POOJA NAVAMI</t>
  </si>
  <si>
    <t>16367 Corvino Court,  Delray Beach, FL, 33446</t>
  </si>
  <si>
    <t>78753 - IL Champion of the Year [Chicago] - Marketing</t>
  </si>
  <si>
    <t>PORTA KLEEN</t>
  </si>
  <si>
    <t>PRO KLEEN INDUSTRIAL SERVICES PO BOX 930</t>
  </si>
  <si>
    <t>78754 - IL Champion of the Year [Chicago] - Committee &amp; Vol.</t>
  </si>
  <si>
    <t>1030 PAYSPHERE CIRCLE</t>
  </si>
  <si>
    <t>78755 - IL Champion of the Year [Chicago] - General</t>
  </si>
  <si>
    <t>PORT-A-JOHN, INC</t>
  </si>
  <si>
    <t>P.O. BOX 694</t>
  </si>
  <si>
    <t>78756 - IL Champion of the Year [Chicago] - Decor</t>
  </si>
  <si>
    <t>POSTON PROPERTIES, LLC</t>
  </si>
  <si>
    <t>77 E. Thomas Rd., Suite 120</t>
  </si>
  <si>
    <t>78757 - IL Champion of the Year [Chicago] - Awards &amp; Auction</t>
  </si>
  <si>
    <t>PRAETORIAN USA</t>
  </si>
  <si>
    <t>228 WINDSOR RIVER ROAD #129</t>
  </si>
  <si>
    <t>78758 - IL Champion of the Year [Chicago] - Ent.</t>
  </si>
  <si>
    <t>PREMIER EXECUTIVE CENTER</t>
  </si>
  <si>
    <t>5237 SUMMERLIN COMMONS BLVD FORT MYERS, FL, 33907</t>
  </si>
  <si>
    <t>78759 - IL Champion of the Year [Chicago] - MISC.</t>
  </si>
  <si>
    <t>PREMIER PARTY RENTALS</t>
  </si>
  <si>
    <t>29 MIDLAND LN</t>
  </si>
  <si>
    <t>78760 - IL Champion of the Year - Venue</t>
  </si>
  <si>
    <t>PRETTY FUNNY BALLOONS &amp; BANZI BALLOONS</t>
  </si>
  <si>
    <t>BRIAN S. GETZ 5145 E 65TH STREET</t>
  </si>
  <si>
    <t>78761 - IL Champion of the Year - Permit &amp; Sec.</t>
  </si>
  <si>
    <t>PRIME SOURCE PRINTING AND PROMOTIONAL</t>
  </si>
  <si>
    <t>685 WEST ELLIOT ROAD</t>
  </si>
  <si>
    <t>78762 - IL Champion of the Year - Rental</t>
  </si>
  <si>
    <t>PRIME STORAGE CLINTON LLC</t>
  </si>
  <si>
    <t>P.O BOX 480</t>
  </si>
  <si>
    <t>78763 - IL Champion of the Year - Marketing</t>
  </si>
  <si>
    <t>PRIME TIME GRILLED CHEESE LLC</t>
  </si>
  <si>
    <t>6 POND DR</t>
  </si>
  <si>
    <t>78764 - IL Champion of the Year - Committee &amp; Vol.</t>
  </si>
  <si>
    <t>PRINCETON MERCER REGIONAL CHAMBER</t>
  </si>
  <si>
    <t>619 ALEXANDER ROAD, SUITE 101</t>
  </si>
  <si>
    <t>78765 - IL Champion of the Year - General</t>
  </si>
  <si>
    <t>PRINT PARTNERS</t>
  </si>
  <si>
    <t>13025 CRABAPPLE LAKE DR.</t>
  </si>
  <si>
    <t>78766 - IL Champion of the Year - Decor</t>
  </si>
  <si>
    <t>PRINTEX</t>
  </si>
  <si>
    <t>4D GILL STREET</t>
  </si>
  <si>
    <t>78767 - IL Champion of the Year - Awards &amp; Auction</t>
  </si>
  <si>
    <t>PRODIGY TECHNOLOGY SOLUTIONS</t>
  </si>
  <si>
    <t>3690 W. 18th Ave., #126445</t>
  </si>
  <si>
    <t>78768 - IL Champion of the Year - Ent.</t>
  </si>
  <si>
    <t>PROJECT ENTERTAINMENT LLC</t>
  </si>
  <si>
    <t>2246 BALSAM WAY</t>
  </si>
  <si>
    <t>78769 - IL Champion of the Year - MISC.</t>
  </si>
  <si>
    <t>PROMOTER LINE INCORPORATED</t>
  </si>
  <si>
    <t>P.O. BOX 2028</t>
  </si>
  <si>
    <t>78770 - MA Central Event - Venue</t>
  </si>
  <si>
    <t>PROPER CLEANING</t>
  </si>
  <si>
    <t>ATTN; RICHARD RODRIGUEZ 10901 FIESTA ROAD</t>
  </si>
  <si>
    <t>78771 - MA Central Event - Permit &amp; Sec.</t>
  </si>
  <si>
    <t>PROSPECT PRINTING</t>
  </si>
  <si>
    <t>P.O. BOX 7242 16 WATERBURRY  RD.</t>
  </si>
  <si>
    <t>78772 - MA Central Event - Rental</t>
  </si>
  <si>
    <t>PROSPECT SELF STORAGE</t>
  </si>
  <si>
    <t>38 INDUSTRIAL ROAD</t>
  </si>
  <si>
    <t>78773 - MA Central Event - Marketing</t>
  </si>
  <si>
    <t>PRSA</t>
  </si>
  <si>
    <t>78774 - MA Central Event - Committee &amp; Vol.</t>
  </si>
  <si>
    <t>120 WALL STREET. 21ST FL.</t>
  </si>
  <si>
    <t>78776 - MA Central Event - Decor</t>
  </si>
  <si>
    <t>PS BUSINESS PARKS, INC.</t>
  </si>
  <si>
    <t>78777 - MA Central Event - Awards &amp; Auction</t>
  </si>
  <si>
    <t>PO BOX 849907 LOS ANGELES, CA, 90084-9407</t>
  </si>
  <si>
    <t>78778 - MA Central Event - Ent.</t>
  </si>
  <si>
    <t>PSYCH HUB</t>
  </si>
  <si>
    <t>78779 - MA Central Event - MISC.</t>
  </si>
  <si>
    <t>PURCHASE POWER</t>
  </si>
  <si>
    <t>PO Box 371874</t>
  </si>
  <si>
    <t>78780 - MA Western Event - Venue</t>
  </si>
  <si>
    <t>P.O. BOX 371874</t>
  </si>
  <si>
    <t>78781 - MA Western Event - Permit &amp; Sec.</t>
  </si>
  <si>
    <t>PURE BEVERAGE SYSTEMS, INC</t>
  </si>
  <si>
    <t>3260 NW 23RD AVE STE 500E</t>
  </si>
  <si>
    <t>78782 - MA Western Event - Rental</t>
  </si>
  <si>
    <t>PURPLE COMMUNICATIONS INC</t>
  </si>
  <si>
    <t>P.O BOX  748016</t>
  </si>
  <si>
    <t>78783 - MA Western Event - Marketing</t>
  </si>
  <si>
    <t>PURPLE FROG GRAPHICS, LLC</t>
  </si>
  <si>
    <t>2355 VISTA PARKWAY, #100</t>
  </si>
  <si>
    <t>78784 - MA Western Event - Committee &amp; Vol.</t>
  </si>
  <si>
    <t>QC CATERING</t>
  </si>
  <si>
    <t>601 CALVERT STREET</t>
  </si>
  <si>
    <t>78785 - MA Western Event - General</t>
  </si>
  <si>
    <t>R &amp; C ROCK SCHOOLS LLC</t>
  </si>
  <si>
    <t>11650 US HWY ONE</t>
  </si>
  <si>
    <t>78786 - MA Western Event - Decor</t>
  </si>
  <si>
    <t>RACHEL D. OBER</t>
  </si>
  <si>
    <t>7336 E. SHEA BLVD, SUITE 112</t>
  </si>
  <si>
    <t>78787 - MA Western Event - Award &amp; Auction</t>
  </si>
  <si>
    <t>RACHEL WILLIAMS</t>
  </si>
  <si>
    <t>13 HEMLOCK DRIVE</t>
  </si>
  <si>
    <t>78788 - MA Western Event - Ent.</t>
  </si>
  <si>
    <t>RADIO ONE, INC.</t>
  </si>
  <si>
    <t>4319 35TH ST SUITE E</t>
  </si>
  <si>
    <t>78789 - MA Western Event - MISC.</t>
  </si>
  <si>
    <t>RANDOLPH BRECKON</t>
  </si>
  <si>
    <t>3504 NE INDIAN CT</t>
  </si>
  <si>
    <t>78800 - FL - Orlando Champion of the Year - Venue</t>
  </si>
  <si>
    <t>RCN</t>
  </si>
  <si>
    <t>PO BOX 11816</t>
  </si>
  <si>
    <t>78801 - FL - Orlando Champion of the Year - Permit &amp; Sec.</t>
  </si>
  <si>
    <t>READYREFRESH BY NESTLE</t>
  </si>
  <si>
    <t>P.O. BOX 856158</t>
  </si>
  <si>
    <t>78802 - FL - Orlando Champion of the Year - Rental</t>
  </si>
  <si>
    <t>P.O. BOX 856680</t>
  </si>
  <si>
    <t>78803 - FL - Orlando Champion of the Year - Marketing</t>
  </si>
  <si>
    <t>REBECCA MILLER</t>
  </si>
  <si>
    <t>330 FORELAND GARTH</t>
  </si>
  <si>
    <t>78804 - FL - Orlando Champion of the Year - Committee &amp; Vol</t>
  </si>
  <si>
    <t>REBECCA WILLIAMS</t>
  </si>
  <si>
    <t>6 HEMLOCK DRIVE</t>
  </si>
  <si>
    <t>78805 - FL - Orlando Champion of the Year - General</t>
  </si>
  <si>
    <t>REDCLOUD AUCTIONS</t>
  </si>
  <si>
    <t>1045 TUNBRIDGE COURT</t>
  </si>
  <si>
    <t>78806 - FL - Orlando Champion of the Year - Decor</t>
  </si>
  <si>
    <t>REDDOOR PRODUCTIONS</t>
  </si>
  <si>
    <t>ATTN: NATALIE CLOUSER 179 SHERIDAN STREET</t>
  </si>
  <si>
    <t>78807 - FL - Orlando Champion of the Year - Award &amp; Auction</t>
  </si>
  <si>
    <t>RENT &amp; RAVE, INC.</t>
  </si>
  <si>
    <t>1210 TRUMAN PARK DR</t>
  </si>
  <si>
    <t>78808 - FL - Orlando Champion of the Year - Ent.</t>
  </si>
  <si>
    <t>RESORT AND CONFERENCE CENTER AT HYANNIS</t>
  </si>
  <si>
    <t>35 SCUDDER AVE ATT: NANCY TRAVERS</t>
  </si>
  <si>
    <t>78809 - FL - Orlando Champion of the Year - MISC.</t>
  </si>
  <si>
    <t>RESOURCE 4 FLOORS</t>
  </si>
  <si>
    <t>3350 BURRIS ROAD</t>
  </si>
  <si>
    <t>78831 - FL - Jacksonville Champion Event - Venue</t>
  </si>
  <si>
    <t>RIANNA BACHAN</t>
  </si>
  <si>
    <t>21734 W JENNINGS CT</t>
  </si>
  <si>
    <t>78832 - FL - Jacksonville Champion Event - Permit &amp; Sec.</t>
  </si>
  <si>
    <t>RICHARD GALLO</t>
  </si>
  <si>
    <t>P.O. BOX 312</t>
  </si>
  <si>
    <t>78833 - FL - Jacksonville Champion Event - Rental</t>
  </si>
  <si>
    <t>RICHARD JOHN TOWNSEND / RICKTOWN MEDIA</t>
  </si>
  <si>
    <t>2819 N FITZHUGH AVE APT. 2110</t>
  </si>
  <si>
    <t>78834 - FL - Jacksonville Champion Event - Marketing</t>
  </si>
  <si>
    <t>2819 N. FITZHUGH AVENUE #2110</t>
  </si>
  <si>
    <t>78835 - FL - Jacksonville Champion Event - Committee &amp; Vol.</t>
  </si>
  <si>
    <t>RICOH USA, INC</t>
  </si>
  <si>
    <t>78836 - FL - Jacksonville Champion Event - General</t>
  </si>
  <si>
    <t>RICOH USA. INC.</t>
  </si>
  <si>
    <t>PO BOX 740540 ATLANTA GA 30374 - 0540</t>
  </si>
  <si>
    <t>78837 - FL - Jacksonville Champion Event - Decor</t>
  </si>
  <si>
    <t>RIPPLE EFFECT BAND</t>
  </si>
  <si>
    <t>709 WESTRIDGE SOUTH DRIVE</t>
  </si>
  <si>
    <t>78838 - FL - Jacksonville Champion Event - Award &amp; Auction</t>
  </si>
  <si>
    <t>ROBERT DAVID SIERRA PEREZ</t>
  </si>
  <si>
    <t>78839 - FL - Jacksonville Champion Event - Ent.</t>
  </si>
  <si>
    <t>ROBERT NUELL</t>
  </si>
  <si>
    <t>78840 - FL - Jacksonville Champion Event - MISC</t>
  </si>
  <si>
    <t>ROBERT WALKER</t>
  </si>
  <si>
    <t>181 SPRINGSIDE ROAD</t>
  </si>
  <si>
    <t>78841 - NY Rochester Walk - Venue</t>
  </si>
  <si>
    <t>ROBERTO HERBERT BELTRAN</t>
  </si>
  <si>
    <t>78842 - NY Rochester Walk - Permit &amp; Sec.</t>
  </si>
  <si>
    <t>ROBI KAHAKALAU</t>
  </si>
  <si>
    <t>78843 - NY Rochester Walk - Rental</t>
  </si>
  <si>
    <t>ROCK SNOW PARK LLC</t>
  </si>
  <si>
    <t>THE LODGE AT THE ROCK</t>
  </si>
  <si>
    <t>78844 - NY Rochester Walk - Marketing</t>
  </si>
  <si>
    <t>ROCOR INDUSTIRES</t>
  </si>
  <si>
    <t>2485 WASHINGTON ROAD</t>
  </si>
  <si>
    <t>78845 - NY Rochester Walk - Committee &amp; Vol.</t>
  </si>
  <si>
    <t>ROLAND L. APPLETON, INC.</t>
  </si>
  <si>
    <t>270 S COMMON STREET</t>
  </si>
  <si>
    <t>78846 - NY Rochester Walk - General</t>
  </si>
  <si>
    <t>ROLLING SEVEN</t>
  </si>
  <si>
    <t>244 5TH AVE SUITE#2001</t>
  </si>
  <si>
    <t>78847 - NY Rochester Walk - Decor</t>
  </si>
  <si>
    <t>ROMANA HUZEROVA</t>
  </si>
  <si>
    <t>13155 IXORA COURT APT. 1012</t>
  </si>
  <si>
    <t>78848 - NY Rochester Walk - Award &amp; Auction</t>
  </si>
  <si>
    <t>RONALD L. BOOK PA</t>
  </si>
  <si>
    <t>CONCORDE CENTER  2 2999 NE 191STREER PH 6</t>
  </si>
  <si>
    <t>78849 - NY Rochester Walk - Ent.</t>
  </si>
  <si>
    <t>18851 N.E. 29th Avenue Suite 1010</t>
  </si>
  <si>
    <t>78850 - NY Rochester Walk - MISC</t>
  </si>
  <si>
    <t>106 EAST COLLEGE AVENUE 14TH FLOOR</t>
  </si>
  <si>
    <t>78851 - CA Fresno Walk - Venue</t>
  </si>
  <si>
    <t>ROSCOE FLOYD</t>
  </si>
  <si>
    <t>317 DARTMOUTH DR. SE</t>
  </si>
  <si>
    <t>78852 - CA Fresno Walk - Permit &amp; Sec.</t>
  </si>
  <si>
    <t>ROSEN SHINGLE CREEK</t>
  </si>
  <si>
    <t>ATT: ACCOUNTS RECEIVABLE 9840 INTERNATIONAL DR,</t>
  </si>
  <si>
    <t>78853 - CA Fresno Walk - Rental</t>
  </si>
  <si>
    <t>ROSES N RUST</t>
  </si>
  <si>
    <t>RUSS CAUSEY STUDIO 629 629 S. HANOVER STREET BALTIMOR, MD. 21230</t>
  </si>
  <si>
    <t>78854 - CA Fresno Walk - Marketing</t>
  </si>
  <si>
    <t>ROSEWOOD EVENT, LLC</t>
  </si>
  <si>
    <t>351 HICKS VALLEY ROAD</t>
  </si>
  <si>
    <t>78855 - CA Fresno Walk - Committee &amp; Vol</t>
  </si>
  <si>
    <t>ROSSVILLE HIGH SCHOOL</t>
  </si>
  <si>
    <t>1 ROBERT EGLY DRIVE</t>
  </si>
  <si>
    <t>78856 - CA Fresno Walk - General</t>
  </si>
  <si>
    <t>RUBEN COMPANIONI</t>
  </si>
  <si>
    <t>5900 W 3RD LANE</t>
  </si>
  <si>
    <t>78857 - CA Fresno Walk - Decor</t>
  </si>
  <si>
    <t>RUBIKS GROOVE</t>
  </si>
  <si>
    <t>188 COTTONWOOD DRIVE</t>
  </si>
  <si>
    <t>78858 - CA Fresno Walk - Award &amp; Auction</t>
  </si>
  <si>
    <t>RUTGERS, THE STATE UNIVERSITY</t>
  </si>
  <si>
    <t>33 KNIGHTSBRIDGE ROAD PISCATAWAY, NJ 088854</t>
  </si>
  <si>
    <t>78859 - CA Fresno Walk - Ent.</t>
  </si>
  <si>
    <t>RYDER TRANSPORTATION SERVICES</t>
  </si>
  <si>
    <t>LOCKBOX FILE 56347</t>
  </si>
  <si>
    <t>78860 - CA Fresno Walk - MISC</t>
  </si>
  <si>
    <t>S&amp;W SPORTS</t>
  </si>
  <si>
    <t>ATTN: TIM FARMER 269 S. MAIN STREET</t>
  </si>
  <si>
    <t>78881 - RI Golf Tournament - Venue</t>
  </si>
  <si>
    <t>SACRAMENTO BALLON COMPANY</t>
  </si>
  <si>
    <t>5165 AUBURN BLVD</t>
  </si>
  <si>
    <t>78882 - RI Golf Tournament - Permit &amp; Sec.</t>
  </si>
  <si>
    <t>SACRAMENTO METROCHAMBER CHAMBER OF COMMERCE</t>
  </si>
  <si>
    <t>101 L STREET #557</t>
  </si>
  <si>
    <t>78883 - RI Golf Tournament - Rental</t>
  </si>
  <si>
    <t>SALESFORCE.COM INC</t>
  </si>
  <si>
    <t>P.O. BOX 203141</t>
  </si>
  <si>
    <t>78884 - RI Golf Tournament - Marketing</t>
  </si>
  <si>
    <t>SAMANTHA KUROSKI</t>
  </si>
  <si>
    <t>9646 N 23RD ST</t>
  </si>
  <si>
    <t>78885 - RI Golf Tournament - Committee &amp; Vol.</t>
  </si>
  <si>
    <t>SAN FRANCISCO MUNICIPAL TRANSPORTION</t>
  </si>
  <si>
    <t>PO BOX 7718</t>
  </si>
  <si>
    <t>78886 - RI Golf Tournament - General</t>
  </si>
  <si>
    <t>SANCHEZ TROPHIES</t>
  </si>
  <si>
    <t>12133 HATTERAS ST.</t>
  </si>
  <si>
    <t>78887 - RI Golf Tournament - Decor</t>
  </si>
  <si>
    <t>SANDSTONE ENTERTAINMENT</t>
  </si>
  <si>
    <t>1636 BILOXI CT</t>
  </si>
  <si>
    <t>78888 - RI Golf Tournament - Award &amp; Auction</t>
  </si>
  <si>
    <t>SANDWICH POLICE DEPARTMENT</t>
  </si>
  <si>
    <t>255 COTUIT ROAD</t>
  </si>
  <si>
    <t>78889 - RI Golf Tournament - Ent.</t>
  </si>
  <si>
    <t>SARRA DENNEHY</t>
  </si>
  <si>
    <t>BEST BUDDIES NEW HAMPSHIRE 500 N. COMMERCIAL ST.</t>
  </si>
  <si>
    <t>78890 - RI Golf Tournament - MISC</t>
  </si>
  <si>
    <t>SAVOIR FAIRE</t>
  </si>
  <si>
    <t>695 NE 77TH STREET</t>
  </si>
  <si>
    <t>78891 - OH Champion - Venue</t>
  </si>
  <si>
    <t>SAY IT WITH FLOWERS</t>
  </si>
  <si>
    <t>324 NICHOLAS PKWY W</t>
  </si>
  <si>
    <t>78892 - OH Champion - Permit &amp; Sec.</t>
  </si>
  <si>
    <t>SCGVIII-SARDIS LLC</t>
  </si>
  <si>
    <t>PO BOX 724498 ATLANTA, GA, 31139</t>
  </si>
  <si>
    <t>78893 - OH Champion - Rental</t>
  </si>
  <si>
    <t>SCHRAFFT CENTER LLC</t>
  </si>
  <si>
    <t>c/o Flately Managament Company LLC 45 Braintree Hill Office Park, Suite 300 Braintree, MA, 02184 Attn: Accounts Recievable</t>
  </si>
  <si>
    <t>78894 - OH Champion - Marketing</t>
  </si>
  <si>
    <t>SCORE ENGRAVING, LLC</t>
  </si>
  <si>
    <t>78895 - OH Champion - Committee &amp; Vol.</t>
  </si>
  <si>
    <t>SCOTT CHEREK</t>
  </si>
  <si>
    <t>7309 SOUTH NORTH CAPE ROAD</t>
  </si>
  <si>
    <t>78896 - OH Champion - General</t>
  </si>
  <si>
    <t>SCOTT ENSELL</t>
  </si>
  <si>
    <t>13330 HEMPSTEAD ROAD</t>
  </si>
  <si>
    <t>78897 - OH Champion - Decor</t>
  </si>
  <si>
    <t>SCOTT JAMES O'CONNELL</t>
  </si>
  <si>
    <t>78898 - OH Champion - Award &amp; Auction</t>
  </si>
  <si>
    <t>SCOTT M TRACY</t>
  </si>
  <si>
    <t>78899 - OH Champion - Ent.</t>
  </si>
  <si>
    <t>SCOTT MASHEK</t>
  </si>
  <si>
    <t>1506 PARK AVENUE</t>
  </si>
  <si>
    <t>78900 - OH Champion - MISC</t>
  </si>
  <si>
    <t>SEATTLE TAGS</t>
  </si>
  <si>
    <t>ATTN: JIM HOERST 1964 WINGATE COURT</t>
  </si>
  <si>
    <t>78901 - NY Champion Rochester - Venue</t>
  </si>
  <si>
    <t>SECRETARY OF STATE</t>
  </si>
  <si>
    <t>78902 - NY Champion Rochester - Permit &amp; Sec.</t>
  </si>
  <si>
    <t>SEYFARTH SHAW LLP</t>
  </si>
  <si>
    <t>2 SEAPORT LANE #300,</t>
  </si>
  <si>
    <t>78903 - NY Champion Rochester - Rental</t>
  </si>
  <si>
    <t>SGT. DARREN BROWN</t>
  </si>
  <si>
    <t>78904 - NY Champion Rochester - Marketing</t>
  </si>
  <si>
    <t>SGT. MAGDIEL ARMENTEROS</t>
  </si>
  <si>
    <t>78905 - NY Champion Rochester - Committee &amp; Vol.</t>
  </si>
  <si>
    <t>SGT. MARIO DELL AMICO</t>
  </si>
  <si>
    <t>78906 - NY Champion Rochester - General</t>
  </si>
  <si>
    <t>78907 - NY Champion Rochester - Decor</t>
  </si>
  <si>
    <t>SHALLENBERGER CONCESSIONS, LLC</t>
  </si>
  <si>
    <t>510 W. STATION SQUAREDR.</t>
  </si>
  <si>
    <t>78908 - NY Champion Rochester - Award &amp; Auction</t>
  </si>
  <si>
    <t>SHARP BUSINESS SYSTEMS</t>
  </si>
  <si>
    <t>DEPT. 1238 P.O. BOX 121238</t>
  </si>
  <si>
    <t>78909 - NY Champion Rochester - Ent.</t>
  </si>
  <si>
    <t>DEPT. 1238 P.O.BOX 121238</t>
  </si>
  <si>
    <t>78910 - NY Champion Rochester - MISC</t>
  </si>
  <si>
    <t>SHARP ELECTRONICS CORPORATION</t>
  </si>
  <si>
    <t>78911 - NY Champion Long Island - Venue</t>
  </si>
  <si>
    <t>SHATTERPROOF MEDIA</t>
  </si>
  <si>
    <t>2817 WEST END AVE., SUITE 126-349,</t>
  </si>
  <si>
    <t>78912 - NY Champion Long Island - Permit &amp; Sec.</t>
  </si>
  <si>
    <t>SHAWMUT ADVERTISING INC.</t>
  </si>
  <si>
    <t>310 JUBILEE DRIVE</t>
  </si>
  <si>
    <t>78913 - NY Champion Long Island - Rental</t>
  </si>
  <si>
    <t>SHAW'S SUPERMARKET, INC.</t>
  </si>
  <si>
    <t>ATT: TERESA EDINGTON 750 WEST CENTER STREET</t>
  </si>
  <si>
    <t>78914 - NY Champion Long Island - Marketing</t>
  </si>
  <si>
    <t>SHERWOOD FOREST COMPANY</t>
  </si>
  <si>
    <t>6581 University Ave.</t>
  </si>
  <si>
    <t>78915 - NY Champion Long Island - Committee &amp; Vol.</t>
  </si>
  <si>
    <t>SHRM NM STATE COUNCIL</t>
  </si>
  <si>
    <t>PO BOX 95493</t>
  </si>
  <si>
    <t>78916 - NY Champion Long Island - General</t>
  </si>
  <si>
    <t>SIGHT &amp; SOUND PRODUCTIONS</t>
  </si>
  <si>
    <t>3636 BEACHWOOD COURT</t>
  </si>
  <si>
    <t>78917 - NY Champion Long Island - Decor</t>
  </si>
  <si>
    <t>SIGN N PINT</t>
  </si>
  <si>
    <t>9955 SW BEAVERTON-HILLSDALE HWY #225</t>
  </si>
  <si>
    <t>78918 - NY Champion Long Island - Award &amp; Auction</t>
  </si>
  <si>
    <t>SIGNARAMA</t>
  </si>
  <si>
    <t>62 MAIN STREET</t>
  </si>
  <si>
    <t>78919 - NY Champion Long Island - Ent.</t>
  </si>
  <si>
    <t>SIGNATURE EVENT</t>
  </si>
  <si>
    <t>6046 FM 2920 #511</t>
  </si>
  <si>
    <t>78920 - NY Champion Long Island - MISC</t>
  </si>
  <si>
    <t>SILVER LEAF SIGNS &amp; GRAPHICS</t>
  </si>
  <si>
    <t>11830 WEST RIPLEY AVE</t>
  </si>
  <si>
    <t>78931 - NH Champion - Venue</t>
  </si>
  <si>
    <t>SIMON LEE</t>
  </si>
  <si>
    <t>322 EL DORADO DRIVE DALY CITY, CA. 94015</t>
  </si>
  <si>
    <t>78932 - NH Champion - Permit &amp; Sec.</t>
  </si>
  <si>
    <t>SKIRBALL CULTURAL CENTER</t>
  </si>
  <si>
    <t>2701 NORTH SEPULVEDA BLVD</t>
  </si>
  <si>
    <t>78933 - NH Champion - Rental</t>
  </si>
  <si>
    <t>SKY HIGH CHEF SERVICES, LLC</t>
  </si>
  <si>
    <t>460 NE 28TH ST #3205</t>
  </si>
  <si>
    <t>78934 - NH Champion - Marketing</t>
  </si>
  <si>
    <t>SMART &amp; HOW LLC</t>
  </si>
  <si>
    <t>515 CENTERPOINT DRIVE MIDDLETOWN, CT, 06457</t>
  </si>
  <si>
    <t>78935 - NH Champion - Committee &amp; Vol.</t>
  </si>
  <si>
    <t>SMART SOURCE OF GEORGIA, LLC</t>
  </si>
  <si>
    <t>P.O. BOX 932146</t>
  </si>
  <si>
    <t>78936 - NH Champion - General</t>
  </si>
  <si>
    <t>78937 - NH Champion - Decor</t>
  </si>
  <si>
    <t>SMART SOURCE P.O. BOX 2303</t>
  </si>
  <si>
    <t>78938 - NH Champion - Award &amp; Auction</t>
  </si>
  <si>
    <t>9050 PINES BLVD. SUITE # 205 PEMBROKE OINES, FL. 33024</t>
  </si>
  <si>
    <t>78939 - NH Champion - Ent.</t>
  </si>
  <si>
    <t>SMG</t>
  </si>
  <si>
    <t>ATTN:SYLVIA FELLIN 1410 S. MUSEUM CAMPUS DRIVE, GATE 14</t>
  </si>
  <si>
    <t>78940 - NH Champion - MISC</t>
  </si>
  <si>
    <t>SNAP HAPPY PHOTO BOOTH</t>
  </si>
  <si>
    <t>821 N. AVONDALE RD</t>
  </si>
  <si>
    <t>78951 - CA San Diego Walk - Venue</t>
  </si>
  <si>
    <t>SO CHIC LIMITED</t>
  </si>
  <si>
    <t>111 W. WASHINGTON ST</t>
  </si>
  <si>
    <t>78952 - CA San Diego Walk - Permit &amp; Sec.</t>
  </si>
  <si>
    <t>SOCIAL BLENDS LLC</t>
  </si>
  <si>
    <t>SOCIAL BLENDS LLC PO BOX 992</t>
  </si>
  <si>
    <t>78953 - CA San Diego Walk - Rental</t>
  </si>
  <si>
    <t>SOCIETY FOR HUMAN RESOURCE MANAGEMENT</t>
  </si>
  <si>
    <t>P.O. BOX 79547</t>
  </si>
  <si>
    <t>78954 - CA San Diego Walk - Marketing</t>
  </si>
  <si>
    <t>SOFIA PATTERSON</t>
  </si>
  <si>
    <t>225 CHESTNUT TREE HILL ROAD</t>
  </si>
  <si>
    <t>78955 - CA San Diego Walk - Committee &amp; Vol.</t>
  </si>
  <si>
    <t>SOLDIER FIELD</t>
  </si>
  <si>
    <t>1410 MUSEUM CAMPUS DR,</t>
  </si>
  <si>
    <t>78956 - CA San Diego Walk - General</t>
  </si>
  <si>
    <t>SOPHIE DUBUISSON</t>
  </si>
  <si>
    <t>SOPHIE DUBUISSON 224 SACKETT ST., APT 1L</t>
  </si>
  <si>
    <t>78957 - CA San Diego Walk - Decor</t>
  </si>
  <si>
    <t>SORENSON COMMUNICATIONS, LLC</t>
  </si>
  <si>
    <t>4192 S. RIVERBOAT ROAD</t>
  </si>
  <si>
    <t>78958 - CA San Diego Walk - Award &amp; Auction</t>
  </si>
  <si>
    <t>SOUNDHOUSE RENTALS, INC</t>
  </si>
  <si>
    <t>117 BANKER ST.</t>
  </si>
  <si>
    <t>78959 - CA San Diego Walk - Ent.</t>
  </si>
  <si>
    <t>SOUTHDOWN CREATIVE LLC</t>
  </si>
  <si>
    <t>85 S ATLANTIC ST</t>
  </si>
  <si>
    <t>78960 - CA San Diego Walk - MISC</t>
  </si>
  <si>
    <t>SOUTHERN CALIFORNIA SOUND IMAGE</t>
  </si>
  <si>
    <t>2425 AUTO PARK WAY</t>
  </si>
  <si>
    <t>78971 - CA - SF Champion of the Year - Venue</t>
  </si>
  <si>
    <t>SOUTHERN TROPHY HOUSE, INC</t>
  </si>
  <si>
    <t>2705 NOLENSVILLE PIKE</t>
  </si>
  <si>
    <t>78972 - CA -  SF Champion of the Year - Permit &amp; Sec.</t>
  </si>
  <si>
    <t>SouthPark</t>
  </si>
  <si>
    <t>4400 Sharon Road, Suite 173</t>
  </si>
  <si>
    <t>78973 - CA - SF Champion of the Year - Rental</t>
  </si>
  <si>
    <t>SOUTHWEST LUXURY SEDAN</t>
  </si>
  <si>
    <t>7639 E. CORONADO RD.</t>
  </si>
  <si>
    <t>78974 - CA - SF Champion of the Year - Marketing</t>
  </si>
  <si>
    <t>SPANISH WELLS</t>
  </si>
  <si>
    <t>9801 TREASURE CAY LANE</t>
  </si>
  <si>
    <t>78975 - CA - SF Champion of the Year - Committee &amp; Vol.</t>
  </si>
  <si>
    <t>SPARK OFFICES</t>
  </si>
  <si>
    <t>78976 - CA - SF Champion of the Year - General</t>
  </si>
  <si>
    <t>SPAY, INC.</t>
  </si>
  <si>
    <t>DEEPT 3752 PO BOX 123752</t>
  </si>
  <si>
    <t>78977 - CA - SF Champion of the Year - Decor</t>
  </si>
  <si>
    <t>SPEEDPRO IMAGING</t>
  </si>
  <si>
    <t>358 JEFFERSON ROAD</t>
  </si>
  <si>
    <t>78978 - CA - SF Champion of the Year - Award &amp; Auction</t>
  </si>
  <si>
    <t>SPEEDPRO IMAGING - CA</t>
  </si>
  <si>
    <t>1101 W. 190TH STREET UNIT A</t>
  </si>
  <si>
    <t>78979 - CA - SF Champion of the Year - Ent.</t>
  </si>
  <si>
    <t>SPREAD YOUR SUNSHINE, LLC</t>
  </si>
  <si>
    <t>4420 W. CORONA STREET</t>
  </si>
  <si>
    <t>78980 - CA - SF Champion of the Year - MISC</t>
  </si>
  <si>
    <t>SQUEAK BALLON &amp; DECOR</t>
  </si>
  <si>
    <t>3211 REINHART DR.</t>
  </si>
  <si>
    <t>79000 - CA Long Beach Marathon - MISC</t>
  </si>
  <si>
    <t>ST. LOUIS COUNTY PARKS</t>
  </si>
  <si>
    <t>ATTN: MAGGIE MARTIN 41 SOUTH CENTRAL</t>
  </si>
  <si>
    <t>79011 - TX AUSTIN Walk - Venue</t>
  </si>
  <si>
    <t>STANDARD EVENT RENTALS</t>
  </si>
  <si>
    <t>PO BOX 70512</t>
  </si>
  <si>
    <t>79012 - TX AUSTIN Walk - Permit &amp; Sec.</t>
  </si>
  <si>
    <t>STAPLES ADVANTAGE</t>
  </si>
  <si>
    <t>79013 - TX AUSTIN Walk - Rental</t>
  </si>
  <si>
    <t>P.O. BOX 70242</t>
  </si>
  <si>
    <t>79014 - TX AUSTIN Walk - Marketing</t>
  </si>
  <si>
    <t>STAR QUALITY PARTIES</t>
  </si>
  <si>
    <t>27754 VIA RODRIGO</t>
  </si>
  <si>
    <t>79015 - TX AUSTIN Walk - Committee &amp; Vol.</t>
  </si>
  <si>
    <t>STARK BREWING COMPANY</t>
  </si>
  <si>
    <t>500 N. COMMERCIAL ST</t>
  </si>
  <si>
    <t>79016 - TX AUSTIN Walk - General</t>
  </si>
  <si>
    <t>STARR MARKETING &amp; EVENTS LLC</t>
  </si>
  <si>
    <t>PO BOX 291</t>
  </si>
  <si>
    <t>79017 - TX AUSTIN Walk - Decor</t>
  </si>
  <si>
    <t>STATE BOARD OF ELECTIONS</t>
  </si>
  <si>
    <t>151 WEST STREET SUITE 200</t>
  </si>
  <si>
    <t>79018 - TX AUSTIN Walk - Award &amp; Auction</t>
  </si>
  <si>
    <t>STATE CORPORATION COMMISSION</t>
  </si>
  <si>
    <t>CLERK'S OFFICE PO BOX 1197</t>
  </si>
  <si>
    <t>79019 - TX AUSTIN Walk - Ent.</t>
  </si>
  <si>
    <t>STEFANI DAILEY</t>
  </si>
  <si>
    <t>9850 SW 222 TERRACE</t>
  </si>
  <si>
    <t>79020 - TX AUSTIN Walk - MISC</t>
  </si>
  <si>
    <t>STEPHEN C. O'CONNELL CENTER</t>
  </si>
  <si>
    <t>AMANDA RUSSO 1360 W UNIV. AVE - APT 655</t>
  </si>
  <si>
    <t>79021 - NC Walk - Venue</t>
  </si>
  <si>
    <t>STERLING VOLUNTEERS</t>
  </si>
  <si>
    <t>PO BOX 9469</t>
  </si>
  <si>
    <t>79023 - NC Walk - Rental</t>
  </si>
  <si>
    <t>Steven Elliott</t>
  </si>
  <si>
    <t>40 LOCUST COURT</t>
  </si>
  <si>
    <t>79024 - NC Walk - Marketing</t>
  </si>
  <si>
    <t>STEVEN MITCHELL</t>
  </si>
  <si>
    <t>19 W. CONCORDA DRIVE, APT #102</t>
  </si>
  <si>
    <t>79025 - NC Walk - Committee &amp; Vol.</t>
  </si>
  <si>
    <t>STRAVA INC</t>
  </si>
  <si>
    <t>208 UTAH ST. 2ND FLOOR</t>
  </si>
  <si>
    <t>79026 - NC Walk - General</t>
  </si>
  <si>
    <t>STRIVVEN MEDIA LLC</t>
  </si>
  <si>
    <t>1280 HENDERSONVILLE ROAD</t>
  </si>
  <si>
    <t>79027 - NC Walk - Decor</t>
  </si>
  <si>
    <t>STRIVVEN MEDIA, LLC</t>
  </si>
  <si>
    <t>1280 HENDERSONVILLE RD.</t>
  </si>
  <si>
    <t>79028 - NC Walk - Award &amp; Auction</t>
  </si>
  <si>
    <t>STYLE CATERING INC</t>
  </si>
  <si>
    <t>7705 NW 29th Street Suite 103 MIAMI, FL 33122_x000D_</t>
  </si>
  <si>
    <t>79029 - NC Walk - Ent.</t>
  </si>
  <si>
    <t>SUB ZERO NITROGEN ICE CREAM</t>
  </si>
  <si>
    <t>83 MAIN ST</t>
  </si>
  <si>
    <t>79030 - NC Walk - MISC</t>
  </si>
  <si>
    <t>SUBURBAN RENTAL</t>
  </si>
  <si>
    <t>4710 LOWER ROSWELL RD</t>
  </si>
  <si>
    <t>79041 - FL Palm Beach Champion - Venue</t>
  </si>
  <si>
    <t>SUNSHINE TENTS &amp; EVENT RENTALS</t>
  </si>
  <si>
    <t>2322 S.W. 58TH TERRACE</t>
  </si>
  <si>
    <t>79042 - FL Palm Beach Champion - Permit &amp; Sec.</t>
  </si>
  <si>
    <t>SUPERIOR PARTY RENTAL</t>
  </si>
  <si>
    <t>609 N ORANGE AVE#5</t>
  </si>
  <si>
    <t>79043 - FL Palm Beach Champion - Rental</t>
  </si>
  <si>
    <t>SUVARNA SHIRODKAR</t>
  </si>
  <si>
    <t>636 Audubon Trce W.,</t>
  </si>
  <si>
    <t>79044 - FL Palm Beach Champion - Marketing</t>
  </si>
  <si>
    <t>SWAGGER LLC</t>
  </si>
  <si>
    <t>345 W HANCOCK AVENUE,</t>
  </si>
  <si>
    <t>79045 - FL Palm Beach Champion - Committee &amp; Vol.</t>
  </si>
  <si>
    <t>TAMPA EVENT PHOTO BOOTH</t>
  </si>
  <si>
    <t>15476 NW 77TH CT. # 190</t>
  </si>
  <si>
    <t>79046 - FL Palm Beach Champion - General</t>
  </si>
  <si>
    <t>TAMPA SPORTS AUTHORITY</t>
  </si>
  <si>
    <t>79047 - FL Palm Beach Champion - Decor</t>
  </si>
  <si>
    <t>4201 N. DALE MABRY HIGHWAY</t>
  </si>
  <si>
    <t>79048 - FL Palm Beach Champion - Award &amp; Auction</t>
  </si>
  <si>
    <t>TANNER WARD</t>
  </si>
  <si>
    <t>5618 B ST. (APT #2)</t>
  </si>
  <si>
    <t>79049 - FL Palm Beach Champion - Ent.</t>
  </si>
  <si>
    <t>Tap House Media</t>
  </si>
  <si>
    <t>122 Mt. Vernon Street</t>
  </si>
  <si>
    <t>79050 - FL Palm Beach Champion - MISC</t>
  </si>
  <si>
    <t>TARA MORAS</t>
  </si>
  <si>
    <t>79051 - FL SoFL Champion - Venue</t>
  </si>
  <si>
    <t>TASC PERFORMANCE INC</t>
  </si>
  <si>
    <t>4308 Firestone Road</t>
  </si>
  <si>
    <t>79052 - FL SoFL Champion - Permit &amp; Sec.</t>
  </si>
  <si>
    <t>TATUM ENTERPRISES</t>
  </si>
  <si>
    <t>ATTN: LAMAR TATUM 240 LEAF BUD CT</t>
  </si>
  <si>
    <t>79053 - FL SoFL Champion - Rental</t>
  </si>
  <si>
    <t>TAUSHA DICKINSON</t>
  </si>
  <si>
    <t>604 TYWATER CROSSING BLVD</t>
  </si>
  <si>
    <t>79054 - FL SoFL Champion - Marketing</t>
  </si>
  <si>
    <t>TAYLOR RENTAL</t>
  </si>
  <si>
    <t>276 NORTH STATE STREET</t>
  </si>
  <si>
    <t>79055 - FL SoFL Champion - Committee &amp; Vol.</t>
  </si>
  <si>
    <t>TEMBO</t>
  </si>
  <si>
    <t>275 W. WISCONSIN AVE SUITE 260</t>
  </si>
  <si>
    <t>79056 - FL SoFL Champion - General</t>
  </si>
  <si>
    <t>THE AV DEPARTMENT LLC</t>
  </si>
  <si>
    <t>PO BOX 12697</t>
  </si>
  <si>
    <t>79057 - FL SoFL Champion - Decor</t>
  </si>
  <si>
    <t>THE AWARDS CENTER</t>
  </si>
  <si>
    <t>1044 WEST 17 ST</t>
  </si>
  <si>
    <t>79058 - FL SoFL Champion - Award &amp; Auction</t>
  </si>
  <si>
    <t>THE AWARDS STORE</t>
  </si>
  <si>
    <t>736 NORTH MILLS AVENUE</t>
  </si>
  <si>
    <t>79059 - FL SoFL Champion - Ent.</t>
  </si>
  <si>
    <t>736 N. Mills Ave</t>
  </si>
  <si>
    <t>79060 - FL SoFL Champion - MISC</t>
  </si>
  <si>
    <t>THE BATTEN GROUP</t>
  </si>
  <si>
    <t>3046 SENNA DRIVE</t>
  </si>
  <si>
    <t>79071 - CT Champion - Venue</t>
  </si>
  <si>
    <t>THE CLUB INC</t>
  </si>
  <si>
    <t>ATTN: Private Events Office P.O. Box 59149</t>
  </si>
  <si>
    <t>79072 - CT Champion - Permit &amp; Sec</t>
  </si>
  <si>
    <t>THE CORNER BALLOON SHOPPE</t>
  </si>
  <si>
    <t>16358 COUNTY ROAD 30 W</t>
  </si>
  <si>
    <t>79073 - CT Champion - Rental</t>
  </si>
  <si>
    <t>THE DELAWARE EMPLOYMENT TRAINING FUND</t>
  </si>
  <si>
    <t>P.O BOX 9953</t>
  </si>
  <si>
    <t>79074 - CT Champion - Marketing</t>
  </si>
  <si>
    <t>THE DOUBLE TREE BY HILTON MANCHESTER DOWNTOWN</t>
  </si>
  <si>
    <t>700 ELM ST</t>
  </si>
  <si>
    <t>79075 - CT Champion - Committee &amp; Vol.</t>
  </si>
  <si>
    <t>The Fillmore Charlotte</t>
  </si>
  <si>
    <t>820 Hamilton St. Suite B2</t>
  </si>
  <si>
    <t>79076 - CT Champion - General</t>
  </si>
  <si>
    <t>THE GRAND</t>
  </si>
  <si>
    <t>38 LACKAWANNA AVENUE</t>
  </si>
  <si>
    <t>79077 - CT Champion - Decor</t>
  </si>
  <si>
    <t>THE HALL ON DRAGON</t>
  </si>
  <si>
    <t>79078 - CT Champion - Award &amp; Auction</t>
  </si>
  <si>
    <t>THE HAMILTON PARKS CONSERVACY</t>
  </si>
  <si>
    <t>106 N. SECOND ST.</t>
  </si>
  <si>
    <t>79079 - CT Champion - Ent.</t>
  </si>
  <si>
    <t>THE HARTFORD</t>
  </si>
  <si>
    <t>PO BOX 660916</t>
  </si>
  <si>
    <t>79080 - CT Champion - MISC</t>
  </si>
  <si>
    <t>THE HENRY FORD</t>
  </si>
  <si>
    <t>ATTN: JOANNE PETERKA EVENT SALES OFFICE 20900 OAKWOOD BLVD.</t>
  </si>
  <si>
    <t>79091 - NJ Champion of the Year - Venue</t>
  </si>
  <si>
    <t>THE HENRY HOTEL</t>
  </si>
  <si>
    <t>300 TOWN CENTER DRIVE</t>
  </si>
  <si>
    <t>79092 - NJ Champion of the Year - Permit &amp; Sec</t>
  </si>
  <si>
    <t>THE HONORS PROGRAM, LLC</t>
  </si>
  <si>
    <t>16350 KEY LAGO AVE</t>
  </si>
  <si>
    <t>79093 - NJ Champion of the Year - Rental</t>
  </si>
  <si>
    <t>THE JORDAN KAHN MUSIC COMPANY LLC</t>
  </si>
  <si>
    <t>1722 ROUTH ST SUITE 1710 DALLAS, TX 5201</t>
  </si>
  <si>
    <t>79094 - NJ Champion of the Year - Marketing</t>
  </si>
  <si>
    <t>THE MAYO HOTEL</t>
  </si>
  <si>
    <t>ATTN: ANGELICA RUIZ 115 W. 5TH ST.</t>
  </si>
  <si>
    <t>79095 - NJ Champion of the Year - Committee &amp; Vol.</t>
  </si>
  <si>
    <t>THE MEDIA LAB</t>
  </si>
  <si>
    <t>4500 N. HIATUS ROAD SUITE # 213 SUNRISE, FL. 33351</t>
  </si>
  <si>
    <t>79096 - NJ Champion of the Year - General</t>
  </si>
  <si>
    <t>THE MERRY ROCKERS</t>
  </si>
  <si>
    <t>ATTN: MS. MARISA LELOGEAIS 64 EAST 94 STREET, #5F</t>
  </si>
  <si>
    <t>79097 - NJ Champion of the Year - Décor</t>
  </si>
  <si>
    <t>THE NONPROFIT PARTNERSHIP</t>
  </si>
  <si>
    <t>4900 E. CONNANT STREET</t>
  </si>
  <si>
    <t>79098 - NJ Champion of the Year - Award &amp; Auction</t>
  </si>
  <si>
    <t>THE PFISTER HOTEL</t>
  </si>
  <si>
    <t>424 E. WISCONSIN AVE.</t>
  </si>
  <si>
    <t>79099 - NJ Champion of the Year - Ent.</t>
  </si>
  <si>
    <t>THE PREDICTIVE INDEX</t>
  </si>
  <si>
    <t>ATTN: ACCOUNTING PO BOX 675320</t>
  </si>
  <si>
    <t>79100 - NJ Champion of the Year - MISC</t>
  </si>
  <si>
    <t>THE RENTAL DEPOT,INC</t>
  </si>
  <si>
    <t>11206 BLUEGRASS PARKWAY</t>
  </si>
  <si>
    <t>79101 - NM Champion of the Year - Venue</t>
  </si>
  <si>
    <t>THE RESEARCH CORPORATION OF UNIVERSITY OF HAWAII</t>
  </si>
  <si>
    <t>1410 LOWER CAMPUS ROAD, 141F</t>
  </si>
  <si>
    <t>79102 - NM Champion of the Year - Permit &amp; Sec</t>
  </si>
  <si>
    <t>THE RITZ CARLTON - DENVER</t>
  </si>
  <si>
    <t>1881 CURTIS STREET</t>
  </si>
  <si>
    <t>79103 - NM Champion of the Year - Rental</t>
  </si>
  <si>
    <t>THE RON PEARSON CENTER</t>
  </si>
  <si>
    <t>5820 WESTON PARKWAY</t>
  </si>
  <si>
    <t>79104 - NM Champion of the Year - Marketing</t>
  </si>
  <si>
    <t>THE SIGN SAVERS CORP</t>
  </si>
  <si>
    <t>12385 SW 129 CT STE. 101</t>
  </si>
  <si>
    <t>79105 - NM Champion of the Year - Committee &amp; Vol.</t>
  </si>
  <si>
    <t>THE SNAPBAR</t>
  </si>
  <si>
    <t>6659 KIMBALL DRIVE SUITE C-308</t>
  </si>
  <si>
    <t>79106 - NM Champion of the Year - General</t>
  </si>
  <si>
    <t>THE TANK, LLC</t>
  </si>
  <si>
    <t>5100 NW 72 AVE BAY A-1</t>
  </si>
  <si>
    <t>79107 - NM Champion of the Year - Décor</t>
  </si>
  <si>
    <t>THE TOWN OF DUXBURY</t>
  </si>
  <si>
    <t>DUXBURY POLICE DEPT. 155 MAYFLOWER STREET</t>
  </si>
  <si>
    <t>79108 - NM Champion of the Year - Award &amp; Auction</t>
  </si>
  <si>
    <t>DUXBURY POLICE DEPARTMENT 443 WEST STREET</t>
  </si>
  <si>
    <t>79109 - NM Champion of the Year - Ent.</t>
  </si>
  <si>
    <t>THE TREASURER, STATE OF NEW JERSEY</t>
  </si>
  <si>
    <t>Special Events, Liberty State Park 200 MORRIS PESIN DR</t>
  </si>
  <si>
    <t>79110 - NM Champion of the Year - MISC</t>
  </si>
  <si>
    <t>THE UPS STORE HALES CORNER</t>
  </si>
  <si>
    <t>5300 S 108TH ST,</t>
  </si>
  <si>
    <t>79111 - HI Maui Champion of the Year - Venue</t>
  </si>
  <si>
    <t>THE WHITE APRON INC</t>
  </si>
  <si>
    <t>ONE WASHINGTON PLACE SUITE 1024</t>
  </si>
  <si>
    <t>79112 - HI Maui Champion of the Year - Permit &amp; Sec.</t>
  </si>
  <si>
    <t>THE WINTERGARDEN</t>
  </si>
  <si>
    <t>KNC ELEGANCE LLC 1 BAUSCH &amp; LOMB PLACE</t>
  </si>
  <si>
    <t>79113 - HI Maui Champion of the Year - Rental</t>
  </si>
  <si>
    <t>THOMAS CRAVEN</t>
  </si>
  <si>
    <t>125 BATESVIEW DR</t>
  </si>
  <si>
    <t>79114 - HI Maui Champion of the Year - Marketing</t>
  </si>
  <si>
    <t>THOMAS STEBBINS</t>
  </si>
  <si>
    <t>54 GROESBECK PLACE</t>
  </si>
  <si>
    <t>79115 - HI Maui Champion of the Year - Committee &amp; Vol.</t>
  </si>
  <si>
    <t>THOMAS WHITE WOODWORKER</t>
  </si>
  <si>
    <t>415A MAIN STREET CENTERVILLE, MA. 02632</t>
  </si>
  <si>
    <t>79116 - HI Maui Champion of the Year - General</t>
  </si>
  <si>
    <t>THOMPSON ENTERTAINMENT</t>
  </si>
  <si>
    <t>155 S. COURT AVE UNIT 2515</t>
  </si>
  <si>
    <t>79117 - HI Maui Champion of the Year - Décor</t>
  </si>
  <si>
    <t>THOMSON REUTERS</t>
  </si>
  <si>
    <t>TAX &amp; ACCOUNTING - CHECKPOINT PO BOX 71687</t>
  </si>
  <si>
    <t>79118 - HI Maui Champion of the Year - Award &amp; Auction</t>
  </si>
  <si>
    <t>THRIVE, LLC</t>
  </si>
  <si>
    <t>79119 - HI Maui Champion of the Year - Ent.</t>
  </si>
  <si>
    <t>THYME CATERING</t>
  </si>
  <si>
    <t>33688 WALKER RD</t>
  </si>
  <si>
    <t>79120 - HI Maui Champion of the Year - MISC</t>
  </si>
  <si>
    <t>TIAA COMMERCIAL FINANCE, INC.</t>
  </si>
  <si>
    <t>P.O. BOX 911608</t>
  </si>
  <si>
    <t>79122 - NY Champion of the Year  NYC - Permit &amp; Sec.</t>
  </si>
  <si>
    <t>TIANA JONES</t>
  </si>
  <si>
    <t>1537 N 210 E</t>
  </si>
  <si>
    <t>79124 - NY Champion of the Year  NYC - Marketing</t>
  </si>
  <si>
    <t>TIFFANY RODRIGUEZ</t>
  </si>
  <si>
    <t>5351 TROUT RIVER BLVD</t>
  </si>
  <si>
    <t>79125 - NY Champion of the Year  NYC - Committee &amp; Vol.</t>
  </si>
  <si>
    <t>TIM MCDERMOTT</t>
  </si>
  <si>
    <t>65 ST. ANTHONY STREET</t>
  </si>
  <si>
    <t>79126 - NY Champion of the Year  NYC - General</t>
  </si>
  <si>
    <t>TIME WARNER CABLE</t>
  </si>
  <si>
    <t>79127 - NY Champion of the Year  NYC - Décor</t>
  </si>
  <si>
    <t>TIME WARNER CABLE LA</t>
  </si>
  <si>
    <t>PO BOX 60074</t>
  </si>
  <si>
    <t xml:space="preserve">79128 - NY Champion of the Year  NYC - Award &amp; Auction </t>
  </si>
  <si>
    <t>TKO ELECTRONICS INC</t>
  </si>
  <si>
    <t>31113 VIA COLINAS</t>
  </si>
  <si>
    <t>79129 - NY Champion of the Year  NYC - Ent.</t>
  </si>
  <si>
    <t>TL ENGINEERING</t>
  </si>
  <si>
    <t>79131 - MO Champion of the Year - Venue</t>
  </si>
  <si>
    <t>TNT DJ &amp; SOUND PRODUCTIONS</t>
  </si>
  <si>
    <t>11814 N. 31 ST AVE</t>
  </si>
  <si>
    <t>79132 - MO Champion of the Year - Permit &amp; Sec.</t>
  </si>
  <si>
    <t>TOLMATO COMMUNITY DEVELOPMENT DISTRICT</t>
  </si>
  <si>
    <t>245 NOCATEE CENTER WAY</t>
  </si>
  <si>
    <t>79133 - MO Champion of the Year - Rental</t>
  </si>
  <si>
    <t>TONY OZEGOVICH</t>
  </si>
  <si>
    <t>Tony Ozegovich 1163 SW 118TH TERRACE</t>
  </si>
  <si>
    <t>79134 - MO Champion of the Year - Marketing</t>
  </si>
  <si>
    <t>TOP NOTCH EVENTS + RENTALS INC</t>
  </si>
  <si>
    <t>P.O. BOX 1030</t>
  </si>
  <si>
    <t>79135 - MO Champion of the Year - Committee &amp; Vol.</t>
  </si>
  <si>
    <t>TOSHIBA AMERICA BUSINESS SOLUTIONS INC</t>
  </si>
  <si>
    <t>P.O. BOX 402709</t>
  </si>
  <si>
    <t>79139 - MO Champion of the Year - Ent.</t>
  </si>
  <si>
    <t>TOSHIBA FINANCIAL SERVICES</t>
  </si>
  <si>
    <t>79140 - MO Champion of the Year - MISC</t>
  </si>
  <si>
    <t>P.O. BOX 105743</t>
  </si>
  <si>
    <t>79141 - MA Boston Walk - Venue</t>
  </si>
  <si>
    <t>TOTAL EVENTS</t>
  </si>
  <si>
    <t>4021 STATE STREET</t>
  </si>
  <si>
    <t>79142 - MA Boston Walk - Permit &amp; Sec.</t>
  </si>
  <si>
    <t>TOTAL MOBILITY AND ACCESSIBILITY OF ARIZONA</t>
  </si>
  <si>
    <t>9830 S. 51st Street Suite B-101 Phoenix, AZ 85044_x000D_</t>
  </si>
  <si>
    <t>79143 - MA Boston Walk - Rental</t>
  </si>
  <si>
    <t>TOWER POINT WEST LLC</t>
  </si>
  <si>
    <t>79144 - MA Boston Walk - Marketing</t>
  </si>
  <si>
    <t>TOWN OF BARNSTABLE</t>
  </si>
  <si>
    <t>TOWN OF BARNSTABLE ATTN: PATTI MACHADO 141 BASSET LANE</t>
  </si>
  <si>
    <t>79145 - MA Boston Walk - Committee &amp; Vol.</t>
  </si>
  <si>
    <t>TOWN OF FALMOUTH</t>
  </si>
  <si>
    <t>ATTN: ACCOUNTING 59 TOWN HALL SQ</t>
  </si>
  <si>
    <t>79146 - MA Boston Walk - General</t>
  </si>
  <si>
    <t>TOWN OF MARSHFIELD</t>
  </si>
  <si>
    <t>MARSHFIELD POLICE DEPT ATTN: EILEEN BONNEY 1639 OCEAN ST</t>
  </si>
  <si>
    <t>79147 - MA Boston Walk - Décor</t>
  </si>
  <si>
    <t>TOWN OF NORWELL</t>
  </si>
  <si>
    <t>TOWN COLLECTOR'S OFFICE P.O. BOX 295</t>
  </si>
  <si>
    <t>79148 - MA Boston Walk - Award &amp; Auction</t>
  </si>
  <si>
    <t>TOWN OF OYSTER BAY - DEPARTMENT OF PARKS</t>
  </si>
  <si>
    <t>977 HICKSVILLE RD</t>
  </si>
  <si>
    <t>79149 - MA Boston Walk - Ent.</t>
  </si>
  <si>
    <t>TOWN OF SCITUATE</t>
  </si>
  <si>
    <t>800 CHIEF JUSTICE CUSHING HIGHWAY</t>
  </si>
  <si>
    <t>79150 - MA Boston Walk - MISC</t>
  </si>
  <si>
    <t>TOWN OF WEYMOUTH</t>
  </si>
  <si>
    <t>c/o TREASURER/COLLECTOR'S OFFICE 75 MIDDLE STREET</t>
  </si>
  <si>
    <t>79162 - AR Conway HS Walk</t>
  </si>
  <si>
    <t>TOWSON CHAMBER OF COMMERCE</t>
  </si>
  <si>
    <t>ATTENTION - NANCY HAFFORD 44 WEST CHESAPEAKE AVENUE</t>
  </si>
  <si>
    <t>79163 - MI Friendship Walk</t>
  </si>
  <si>
    <t>TOYOTA FINANCIAL SERVICES</t>
  </si>
  <si>
    <t>79164 - AL Univ of Alabama Walk</t>
  </si>
  <si>
    <t>TPC SAWGRASS</t>
  </si>
  <si>
    <t>110 CHAMPIONSHIP WAY</t>
  </si>
  <si>
    <t>79165 - Ft. Myers Walk - Venue</t>
  </si>
  <si>
    <t>TRAFFIC MANAGEMENT PRODUCTS, INC</t>
  </si>
  <si>
    <t>225 SUTTON PI</t>
  </si>
  <si>
    <t>79166 - Ft. Myers Walk - Permit &amp; Sec</t>
  </si>
  <si>
    <t>TRAVIS MCCABE</t>
  </si>
  <si>
    <t>12935 STUNSTONE AVE APT 13201</t>
  </si>
  <si>
    <t>79167 - Ft. Myers Walk - Rental</t>
  </si>
  <si>
    <t>TREASURER, COMMONWEALTH OF VIRGINIA</t>
  </si>
  <si>
    <t>DGS FISCAL SERVICES PO BOX 562</t>
  </si>
  <si>
    <t>79168 - Ft. Myers Walk - Marketing</t>
  </si>
  <si>
    <t>TREFZGER'S BAKERY INC</t>
  </si>
  <si>
    <t>4416 N. PROSPECT RD</t>
  </si>
  <si>
    <t>79169 - Ft. Myers Walk - Committee &amp; Vol.</t>
  </si>
  <si>
    <t>TREVOR PATRICK DANIELS</t>
  </si>
  <si>
    <t>14820 HARRISON STREET</t>
  </si>
  <si>
    <t>79170 - Ft. Myers Walk - General</t>
  </si>
  <si>
    <t>TRIANGLE PORTABLE SERVICES</t>
  </si>
  <si>
    <t>29 CHESTER ROAD</t>
  </si>
  <si>
    <t>79171 - Ft. Myers Walk - Décor</t>
  </si>
  <si>
    <t>TRICIA WILLIAMS</t>
  </si>
  <si>
    <t>BEST BUDDIES PALM BEACH 1655 PALM BEACH LAKES BLVD. SUITE 401</t>
  </si>
  <si>
    <t>79172 - Ft. Myers Walk - Award &amp; Auction</t>
  </si>
  <si>
    <t>TRINITY SPORTS MANAGEMENT LIMITED</t>
  </si>
  <si>
    <t>79173 - Ft. Myers Walk - Ent.</t>
  </si>
  <si>
    <t>TRIPLE STITCH</t>
  </si>
  <si>
    <t>P.O. BOX 7242 WATERBURY RD</t>
  </si>
  <si>
    <t>79174 - Ft. Myers Walk - Misc</t>
  </si>
  <si>
    <t>TRIPLE STITCH SPORTSWEAR</t>
  </si>
  <si>
    <t>100 UNION CITY RD, PO BOX 7036</t>
  </si>
  <si>
    <t xml:space="preserve">79175 - OR - Portland Friendship Walk </t>
  </si>
  <si>
    <t>Tri-Village Chamber Partnership</t>
  </si>
  <si>
    <t>79176 - MN - Minnesota Friendship Walk</t>
  </si>
  <si>
    <t>TRMV Photo</t>
  </si>
  <si>
    <t>79177 - CO - Colorado Friendship Walk</t>
  </si>
  <si>
    <t>TRN DESIGN</t>
  </si>
  <si>
    <t>2526 YALE AVE R, UNIT B</t>
  </si>
  <si>
    <t>79178 - WY - Wyoming Friendship Walk</t>
  </si>
  <si>
    <t>TRUPIXEL INC</t>
  </si>
  <si>
    <t>10100 NW 116TH WAY. SUITE 5</t>
  </si>
  <si>
    <t xml:space="preserve">79179 - AL - Auburn University Friendship Walk </t>
  </si>
  <si>
    <t>T-RX ENTERTAINEMENT, LLC</t>
  </si>
  <si>
    <t>1159 NUUANU AVENUE</t>
  </si>
  <si>
    <t>79180 - NJ Princeton Friendship Walk – MISC.</t>
  </si>
  <si>
    <t>TTSG</t>
  </si>
  <si>
    <t>4525 TURNBERRY DRIVE</t>
  </si>
  <si>
    <t>79182 - Maine Portland Walk – MISC</t>
  </si>
  <si>
    <t>TWIST OF FUN BALLOON ART</t>
  </si>
  <si>
    <t>6111 WAKULLA SPRINGS ROAD</t>
  </si>
  <si>
    <t>79183 - WA Friendship Walk</t>
  </si>
  <si>
    <t>U.S. BANK</t>
  </si>
  <si>
    <t>79184 - South Dakota State University Walk</t>
  </si>
  <si>
    <t>PO BOX 790408</t>
  </si>
  <si>
    <t>79185 - Louisiana State University Walk</t>
  </si>
  <si>
    <t>P.O. BOX 790408</t>
  </si>
  <si>
    <t>79186 - Oklahoma Friendship Walk</t>
  </si>
  <si>
    <t>UDR. ZA POMOC OSOBAMA SA DOWNSIN</t>
  </si>
  <si>
    <t>79187 - GA - Friendship Walk -Venue</t>
  </si>
  <si>
    <t>UFO PARTY RENTALS LLC</t>
  </si>
  <si>
    <t>4 KITTERY DR.</t>
  </si>
  <si>
    <t>79187 - GA Walk - Venue</t>
  </si>
  <si>
    <t>U-HAUL STORAGE</t>
  </si>
  <si>
    <t>P.O. BOX 52128</t>
  </si>
  <si>
    <t>79188 - GA - Friendship Walk -Permit &amp; Sec</t>
  </si>
  <si>
    <t>UILLIAM RYAN PHOTOGRAPHY</t>
  </si>
  <si>
    <t>9301 RAMBLER DR</t>
  </si>
  <si>
    <t>79188 - GA Walk - Permit &amp; Sec</t>
  </si>
  <si>
    <t>ULINE</t>
  </si>
  <si>
    <t>ATTN: ACCOUNTS RECEIVABLE PO BOX 88741</t>
  </si>
  <si>
    <t xml:space="preserve">79189 - GA - Friendship Walk -Rental </t>
  </si>
  <si>
    <t>ULTIMATE CONFECTIONS</t>
  </si>
  <si>
    <t>820 N. 68TH STREET</t>
  </si>
  <si>
    <t>79189 - GA Walk - Rental</t>
  </si>
  <si>
    <t>UMASS BOSTON</t>
  </si>
  <si>
    <t>ATTN: SIERRA TRUDEL THE UNIVERSITY OF MASSACHUSSETTS BOSTON 100 MORRISSEY BLVD.</t>
  </si>
  <si>
    <t>79190 - GA - Friendship Walk -Marketing</t>
  </si>
  <si>
    <t>UNDERHILL INTERNATIONAL CORPORATION</t>
  </si>
  <si>
    <t>15251 Barranca Pkwy,</t>
  </si>
  <si>
    <t>79190 - GA Walk - Marketing</t>
  </si>
  <si>
    <t>UNIQUE PHOTO BOOTH, LLC</t>
  </si>
  <si>
    <t>19 NW 29TH AVENUE</t>
  </si>
  <si>
    <t>79191 - GA - Friendship Walk -Committee &amp; Vol.</t>
  </si>
  <si>
    <t>UNISA BANGURA JR.</t>
  </si>
  <si>
    <t>66 PERLEY ST. APT. #1</t>
  </si>
  <si>
    <t>79191 - GA Walk - Committee &amp; Vol</t>
  </si>
  <si>
    <t>UNITE</t>
  </si>
  <si>
    <t>100 3RD PLACE NE</t>
  </si>
  <si>
    <t xml:space="preserve">79192 - GA - Friendship Walk -General </t>
  </si>
  <si>
    <t>UNITED SITE SERVICES</t>
  </si>
  <si>
    <t>P.O. BOX 735008</t>
  </si>
  <si>
    <t>79192 - GA Walk - General</t>
  </si>
  <si>
    <t>UNITED STAGING &amp; RIGGING</t>
  </si>
  <si>
    <t>79193 - GA - Friendship Walk -Décor</t>
  </si>
  <si>
    <t>UNITED STATES PARK POLICE</t>
  </si>
  <si>
    <t>ATTN:Officer James Marker SPECIAL FORCES DISTRICT 1100 OHIO DRIVE, SW</t>
  </si>
  <si>
    <t>79193 - GA Walk - Decor</t>
  </si>
  <si>
    <t>UNITEDHEALTHCARE INSURANCE COMPANY</t>
  </si>
  <si>
    <t>UHS PREMIUM BILLING P.O. BOX 94017</t>
  </si>
  <si>
    <t xml:space="preserve">79194 - GA - Friendship Walk -Award &amp; Auction </t>
  </si>
  <si>
    <t>UNIVERSAL MINUTEMAN PRINTING SERVICES</t>
  </si>
  <si>
    <t>120 US HIGHWAY ON ESUITE #1</t>
  </si>
  <si>
    <t>79194 - GA Walk - Award &amp; Auction</t>
  </si>
  <si>
    <t>UNIVERSITY OF FLORIDA</t>
  </si>
  <si>
    <t>BEST BUDDIES CHAPTER ATTN: ELLIE WARMUND 824 SW 8TH ST. APT. 236C</t>
  </si>
  <si>
    <t xml:space="preserve">79195 - GA - Friendship Walk - Ent. </t>
  </si>
  <si>
    <t>UNIVERSITY OF FLORIDA FACILITY SERVICES</t>
  </si>
  <si>
    <t>3274 Radio Road Building 703</t>
  </si>
  <si>
    <t>79195 - GA Walk - Ent.</t>
  </si>
  <si>
    <t>UNLIMITED PRINT PRODUCTS INC</t>
  </si>
  <si>
    <t>41 LEXINGTON AVE</t>
  </si>
  <si>
    <t xml:space="preserve">79196 - GA - Friendship Walk -Misc. </t>
  </si>
  <si>
    <t>UPPER MERION TOWNSHIP</t>
  </si>
  <si>
    <t>175 W. VALLEY FORGE RD.</t>
  </si>
  <si>
    <t>79196 - GA Walk - Misc.</t>
  </si>
  <si>
    <t>USA BALLONATICS LLC</t>
  </si>
  <si>
    <t>124 WINKLER STREET UNIT#1</t>
  </si>
  <si>
    <t>79210 - VIRTUAL WALK - AWARD &amp; AUCTION</t>
  </si>
  <si>
    <t>USA CRITS</t>
  </si>
  <si>
    <t>3307 REMEMBRANCE TRACE</t>
  </si>
  <si>
    <t>79211 - VIRTUAL WALK - MARKETING</t>
  </si>
  <si>
    <t>USPO MIAMI, LLC</t>
  </si>
  <si>
    <t>PO BOX 740854 ATLANTA, GA, 30374</t>
  </si>
  <si>
    <t>79212 - VIRTUAL WALK - MISC</t>
  </si>
  <si>
    <t>UYEN TRAN</t>
  </si>
  <si>
    <t>1418 ALABAMA STREET</t>
  </si>
  <si>
    <t>79213 - FL - Broward Walk - Venue</t>
  </si>
  <si>
    <t>VALENTINA CHACIN</t>
  </si>
  <si>
    <t>1100 BRICKELL BAY DRIVE APT.70H</t>
  </si>
  <si>
    <t>79214 - FL - Broward Walk - Permit &amp; Sec</t>
  </si>
  <si>
    <t>VALUE STORE IT MIAMI LAKES LLC</t>
  </si>
  <si>
    <t>15320 NW 77TH CT</t>
  </si>
  <si>
    <t>79216 - FL - Broward Walk - Rental</t>
  </si>
  <si>
    <t>VANDERBILT UNIVERSITY MEDICAL CENTER</t>
  </si>
  <si>
    <t>VANDERBILT UNIV/FINANCIAL MGMT DEPT 1236 PO BOX 121236</t>
  </si>
  <si>
    <t>79217 - FL - Broward Walk - Committee &amp; Vol</t>
  </si>
  <si>
    <t>VARIETY THE CHILDREN'S CHARITY OF IOWA</t>
  </si>
  <si>
    <t>505 5TH AVE STE 310</t>
  </si>
  <si>
    <t>79218 - FL - Broward Walk - General</t>
  </si>
  <si>
    <t>VAULT COMMUNICATION, INC</t>
  </si>
  <si>
    <t>610 W. GERMANTOWN</t>
  </si>
  <si>
    <t>79219 - FL - Broward Walk - Decor</t>
  </si>
  <si>
    <t>VERACO LLC</t>
  </si>
  <si>
    <t>639 EAST OCEAN AVENUE SUITE 305</t>
  </si>
  <si>
    <t>79220 - FL - Broward Walk - Award &amp; Auction</t>
  </si>
  <si>
    <t>VERIZON</t>
  </si>
  <si>
    <t>PO BOX 16801</t>
  </si>
  <si>
    <t>79221 - FL - Broward Walk - Ent.</t>
  </si>
  <si>
    <t>P.O. BOX 15124</t>
  </si>
  <si>
    <t>79222 - FL - Broward Walk - Misc.</t>
  </si>
  <si>
    <t>P.O. BOX 660108</t>
  </si>
  <si>
    <t>79223 - Alabama Statewide walk.</t>
  </si>
  <si>
    <t>VERTICAL REALITY</t>
  </si>
  <si>
    <t>17511 SW 99TH ROAD</t>
  </si>
  <si>
    <t>79225 - NJ - North Jersey Walk - Venue</t>
  </si>
  <si>
    <t>VETERAN OF FOREIGN WARS ALL AMERICAN POST 5760</t>
  </si>
  <si>
    <t>PO BOX 101</t>
  </si>
  <si>
    <t>79226 - NJ - North Jersey Walk - Permit &amp; Sec.</t>
  </si>
  <si>
    <t>VICTORY AWARDS &amp; PROMOTIONS LLC</t>
  </si>
  <si>
    <t>569 BALTIMORE ANNAPOLIS BLVD</t>
  </si>
  <si>
    <t>79227 - NJ - North Jersey Walk - Rental</t>
  </si>
  <si>
    <t>VIDEO TO GO, LLC.</t>
  </si>
  <si>
    <t>PO BOX 511185</t>
  </si>
  <si>
    <t>79228 - NJ - North Jersey Walk - Marketing</t>
  </si>
  <si>
    <t>VINYL COUNTDOWN LLC</t>
  </si>
  <si>
    <t>PO BOX 489</t>
  </si>
  <si>
    <t>79229 - NJ - North Jersey Walk - Committee &amp; Vol</t>
  </si>
  <si>
    <t>VOCATIONAL REHABILITATION INDIANA FAMILY &amp; SOCIAL SERVICES</t>
  </si>
  <si>
    <t>105 EXECUTIVE DR.SUIT B</t>
  </si>
  <si>
    <t>79230 - NJ - North Jersey Walk - General</t>
  </si>
  <si>
    <t>VSR MEDIA</t>
  </si>
  <si>
    <t>4215 NW 5TH AVE #B</t>
  </si>
  <si>
    <t>79231 - NJ - North Jersey Walk - Decor</t>
  </si>
  <si>
    <t>W.B. MASON CO., INC.</t>
  </si>
  <si>
    <t>PO BOX 981101</t>
  </si>
  <si>
    <t>79232 - NJ - North Jersey Walk - Award &amp; Auction</t>
  </si>
  <si>
    <t>PO BOX 55840</t>
  </si>
  <si>
    <t>79233 - NJ - North Jersey Walk - Ent.</t>
  </si>
  <si>
    <t>PO BOX 981101 BOSTON, MA. 02298-1101</t>
  </si>
  <si>
    <t>79234 - NJ - North Jersey Walk - Misc</t>
  </si>
  <si>
    <t>WASTE NOW</t>
  </si>
  <si>
    <t>1228 W. BRECKINRIDGE STREET</t>
  </si>
  <si>
    <t>79235 - Capital Region Walk - Venue</t>
  </si>
  <si>
    <t>WATERLOGIC AMERICAS, LLC</t>
  </si>
  <si>
    <t>3175 BASS PRO DRIVE</t>
  </si>
  <si>
    <t>79236 - Capital Region Walk - Permit &amp; Sec.</t>
  </si>
  <si>
    <t>WATT HAMLETT CONSULTING</t>
  </si>
  <si>
    <t>1530 BROOKSHIRE CIRCLE</t>
  </si>
  <si>
    <t>79237 - Capital Region Walk - Rental</t>
  </si>
  <si>
    <t>WE ENERGIES</t>
  </si>
  <si>
    <t>PO BOX 90001</t>
  </si>
  <si>
    <t>79238 - Capital Region Walk - Marketing</t>
  </si>
  <si>
    <t>WEALTH-X</t>
  </si>
  <si>
    <t>142 WEST 36TH STREET 12TH FLOOR</t>
  </si>
  <si>
    <t>79239 - Capital Region Walk - Committee &amp; Vol.</t>
  </si>
  <si>
    <t>WEBSTER PARKS AND RECREATION</t>
  </si>
  <si>
    <t>1350 CHIYODA DRIVE</t>
  </si>
  <si>
    <t>79240 - Capital Region Walk - General</t>
  </si>
  <si>
    <t>WEDDING WORKS/ NANCY GRAHAM</t>
  </si>
  <si>
    <t>201 PLEASANT STREET</t>
  </si>
  <si>
    <t>79241 - Capital Region Walk - Decor</t>
  </si>
  <si>
    <t>WELL BUILT CONSTRUCTION CONSULTING LLC</t>
  </si>
  <si>
    <t>13647 JARRETTSVILLE PIKE</t>
  </si>
  <si>
    <t>79242 - Capital Region Walk - Award &amp; Auction</t>
  </si>
  <si>
    <t>WELLS FARGO FINANCIAL LEASING</t>
  </si>
  <si>
    <t>PO BOX 77096</t>
  </si>
  <si>
    <t>79243 - Capital Region Walk - Ent.</t>
  </si>
  <si>
    <t>PO BOX 10306</t>
  </si>
  <si>
    <t>79244 - Capital Region Walk - Misc</t>
  </si>
  <si>
    <t>WENDY KRISPIN CATERER INC</t>
  </si>
  <si>
    <t>528 S. HALL STREET</t>
  </si>
  <si>
    <t>79563 - MN - State Fundraisers</t>
  </si>
  <si>
    <t>WEST PALM BEACH FIRE RESCUE</t>
  </si>
  <si>
    <t>500 N. DIXIE HIGHWAY</t>
  </si>
  <si>
    <t>79564 - CO Champion of the Year - Venue</t>
  </si>
  <si>
    <t>WESTPORT-WESTON CHAMBER OF COMMERCE</t>
  </si>
  <si>
    <t>41 RIVERSIDE AVENUE</t>
  </si>
  <si>
    <t>79565 - CO Champion of the Year - Permit &amp; Sec.</t>
  </si>
  <si>
    <t>WGH WEST LOOP LLC</t>
  </si>
  <si>
    <t>P.O. Box 1849</t>
  </si>
  <si>
    <t>79567 - CO Champion of the Year - Marketing</t>
  </si>
  <si>
    <t>WHDH - TV</t>
  </si>
  <si>
    <t>ATTN: LAURA GLENNON 7 BULFINCH PLACE</t>
  </si>
  <si>
    <t>79568 - CO Champion of the Year - Committee &amp; Vol.</t>
  </si>
  <si>
    <t>WHEELS OF FREEDOM</t>
  </si>
  <si>
    <t>P.O. BOX 42</t>
  </si>
  <si>
    <t>79569 - CO Champion of the Year - General</t>
  </si>
  <si>
    <t>WHISPIR AMERICAS INC</t>
  </si>
  <si>
    <t>SUITE 200,1007 PEARL STREET</t>
  </si>
  <si>
    <t>79570 - CO Champion of the Year - Décor</t>
  </si>
  <si>
    <t>WHITE PALMS FIRE EQUIPEMENT INC.</t>
  </si>
  <si>
    <t>4400-K CHARLOTTE STREET</t>
  </si>
  <si>
    <t>79571 - CO Champion of the Year - Award &amp; Auction</t>
  </si>
  <si>
    <t>WICKED BARLEY BREWING COMPANY LLC</t>
  </si>
  <si>
    <t>4100 BAYMEADOWS ROAD</t>
  </si>
  <si>
    <t>79572 - CO Champion of the Year - Ent.</t>
  </si>
  <si>
    <t>WILL ENTERPRISES</t>
  </si>
  <si>
    <t>7474 N. Will  Enterprise Court</t>
  </si>
  <si>
    <t>79573 - CO Champion of the Year - MISC</t>
  </si>
  <si>
    <t>WILLIAM PESTOLESI</t>
  </si>
  <si>
    <t>3731 STOCKER BLVD., SUITE 212</t>
  </si>
  <si>
    <t>79574 - CO State Fundraisers</t>
  </si>
  <si>
    <t>WILLIAM ROKOSKY</t>
  </si>
  <si>
    <t>P.O. BOX 5882</t>
  </si>
  <si>
    <t>79575 - GA State Fundraisers</t>
  </si>
  <si>
    <t>WISCONSIN DEPARTMENT OF FINANCIAL INSTITUTIONS</t>
  </si>
  <si>
    <t>79576 - OR Champion of the Year - Venue</t>
  </si>
  <si>
    <t>WISCONSIN DEPARTMENT OF REVENUE</t>
  </si>
  <si>
    <t>C/O BRETT JOHANEN GLCIAL DRUMLIN TRAIL EAST W329 N 846 COUNTY RD. C</t>
  </si>
  <si>
    <t>79577 - OR Champion of the Year - Permit &amp; Sec.</t>
  </si>
  <si>
    <t>WLVI-TV</t>
  </si>
  <si>
    <t>ATTN: ROBERT BURNS 7 BULFINCH PLACE</t>
  </si>
  <si>
    <t>79578 - OR Champion of the Year - Rental</t>
  </si>
  <si>
    <t>WM CORPORATE SERVICES, INC.</t>
  </si>
  <si>
    <t>AS PAYMENT AGENT PO BOX 7400</t>
  </si>
  <si>
    <t>79579 - OR Champion of the Year - Marketing</t>
  </si>
  <si>
    <t>WMBD/WYZZ CIPROUD.COM</t>
  </si>
  <si>
    <t>P.O. BOX 74008722</t>
  </si>
  <si>
    <t>79580 - OR Champion of the Year - Committee &amp; Vol.</t>
  </si>
  <si>
    <t>WOODHAVEN COUNTRY CLUB</t>
  </si>
  <si>
    <t>7200 WOODHAVEN RD</t>
  </si>
  <si>
    <t>79581 - OR Champion of the Year - General</t>
  </si>
  <si>
    <t>WORCESTER RED SOX</t>
  </si>
  <si>
    <t>PO 3180</t>
  </si>
  <si>
    <t>79582 - OR Champion of the Year - Décor</t>
  </si>
  <si>
    <t>WORCESTER REGIONAL CHAMBER OF COMMERCE</t>
  </si>
  <si>
    <t>311 MAIN STREET SUITE 200</t>
  </si>
  <si>
    <t>79583 - OR Champion of the Year- Award &amp; Auction</t>
  </si>
  <si>
    <t>WORKSPACES</t>
  </si>
  <si>
    <t>ONE WORLD TRADE CENTER, 8TH FLOOR, LONG BEACH, CA 90831</t>
  </si>
  <si>
    <t>79584 - OR Champion of the Year - Ent.</t>
  </si>
  <si>
    <t>WOW KIDS NATION INC</t>
  </si>
  <si>
    <t>3016 STREAM VIEW COLLEGE PARK, 30349</t>
  </si>
  <si>
    <t>79585 - OR Champion of the Year - MISC</t>
  </si>
  <si>
    <t>WOW! BUSINESS</t>
  </si>
  <si>
    <t>P.O. BOX 4350</t>
  </si>
  <si>
    <t>79586 - Western State Fundraisers</t>
  </si>
  <si>
    <t>WPT LAND 2 LP</t>
  </si>
  <si>
    <t>PO BOX 714856 CINCINNATI, OH, 45271-4856</t>
  </si>
  <si>
    <t>79587 - AL State Fundraisers</t>
  </si>
  <si>
    <t>WSCONSIN EVENT PRODUCTIONS, LLC</t>
  </si>
  <si>
    <t>N3 W27157 ARROWHEAD TRAIL</t>
  </si>
  <si>
    <t>79588 - AR State Fundraisers</t>
  </si>
  <si>
    <t>YATES ENTERPRISES</t>
  </si>
  <si>
    <t>4071 W. LINDA LANE</t>
  </si>
  <si>
    <t>79589 - GA Champion Of The Year - Venue</t>
  </si>
  <si>
    <t>YMCA OF AUSTIN TOWNLAKE</t>
  </si>
  <si>
    <t>1100 W. CESAR CHAVEZ</t>
  </si>
  <si>
    <t>79589 - GA Champion of the Year - Venue</t>
  </si>
  <si>
    <t>YOUNGMIN KWON</t>
  </si>
  <si>
    <t>79590 - GA Champion of the Year - Permit &amp; Sec</t>
  </si>
  <si>
    <t>YOUR PEEPS MEDIA LLC</t>
  </si>
  <si>
    <t>PO BOX 132</t>
  </si>
  <si>
    <t>79590 - GA Champion Of The Year - Permit &amp; Sec</t>
  </si>
  <si>
    <t>ZACH COOPER</t>
  </si>
  <si>
    <t>1100 Schulte Road</t>
  </si>
  <si>
    <t>79591 - GA Champion Of The Year - Rental</t>
  </si>
  <si>
    <t>79591 - GA Champion of the Year - Rental</t>
  </si>
  <si>
    <t>79592 - GA Champion Of The Year - Marketing</t>
  </si>
  <si>
    <t>79592 - GA Champion of the Year - Marketing</t>
  </si>
  <si>
    <t>79593 - GA Champion Of The Year - Committee &amp; Vol.</t>
  </si>
  <si>
    <t>79593 - GA Champion of the Year - Committee &amp; Vol.</t>
  </si>
  <si>
    <t>79594 - GA Champion of the Year - General</t>
  </si>
  <si>
    <t>79594 - GA Champion Of The Year - General</t>
  </si>
  <si>
    <t>79595 -  GA Champion of the Year - Decor</t>
  </si>
  <si>
    <t>79595 - GA Champion Of The Year - Decor</t>
  </si>
  <si>
    <t>79596 - GA Champion of the Year - Award &amp; Auction</t>
  </si>
  <si>
    <t>79596 - GA Champion Of The Year - Award &amp; Auction</t>
  </si>
  <si>
    <t>79597 - GA Champion of the Year - Ent.</t>
  </si>
  <si>
    <t>79597 - GA Champion Of The Year - Ent.</t>
  </si>
  <si>
    <t>79598 - GA Champion of the Year - MISC</t>
  </si>
  <si>
    <t>79598 - GA Champion Of The Year - Misc</t>
  </si>
  <si>
    <t>79599 - MN Champion of the Year - Venue</t>
  </si>
  <si>
    <t>79600 - MN Champion of the Year - Permit &amp; Sec</t>
  </si>
  <si>
    <t>79601 - MN Champion of the Year - Rental</t>
  </si>
  <si>
    <t>79602 - MN Champion of the Year - Marketing</t>
  </si>
  <si>
    <t>79603 - MN Champion of the Year - Committee &amp; Vol.</t>
  </si>
  <si>
    <t>79604 - MN Champion of the Year - General</t>
  </si>
  <si>
    <t>79605 - MN Champion of the Year - Decor</t>
  </si>
  <si>
    <t>79606 - MN Champion of the Year - Award and Auction</t>
  </si>
  <si>
    <t>79607 - MN Champion of the Year - Ent.</t>
  </si>
  <si>
    <t>79608 - MN Champion of the Year - MISC</t>
  </si>
  <si>
    <t>79609 - NV - Champion of the Year - Venue</t>
  </si>
  <si>
    <t>79610 - NV - Champion of the Year - Permit &amp; Sec</t>
  </si>
  <si>
    <t>79611 - NV - Champion of the Year - Rental</t>
  </si>
  <si>
    <t>79612 - NV - Champion of the Year - Marketing</t>
  </si>
  <si>
    <t>79613 - NV - Champion of the Year - Committee &amp; Vol.</t>
  </si>
  <si>
    <t>79614 - NV - Champion of the Year - General</t>
  </si>
  <si>
    <t>79615 - NV - Champion of the Year - Decor</t>
  </si>
  <si>
    <t>79616 - NV - Champion of the Year - Award &amp; Auction</t>
  </si>
  <si>
    <t>79617 - NV - Champion of the Year - Ent.</t>
  </si>
  <si>
    <t>79618 - NV - Champion of the Year - MISC</t>
  </si>
  <si>
    <t>79619 - AZ - Champion of the Year - Venue</t>
  </si>
  <si>
    <t>79620 - AZ - Champion of the Year - Permit &amp; Sec</t>
  </si>
  <si>
    <t>79621 - AZ - Champion of the Year - Rental</t>
  </si>
  <si>
    <t>79622 - AZ - Champion of the Year - Marketing</t>
  </si>
  <si>
    <t>79623 - AZ - Champion of the Year - Committee &amp; Vol.</t>
  </si>
  <si>
    <t>79624 - AZ - Champion of the Year - General</t>
  </si>
  <si>
    <t>79625 - AZ - Champion of the Year - Decor</t>
  </si>
  <si>
    <t>79626 - AZ - Champion of the Year - Award &amp; Auction</t>
  </si>
  <si>
    <t>79627 - AZ - Champion of the Year - Ent.</t>
  </si>
  <si>
    <t>79628 - AZ - Champion of the Year - MISC</t>
  </si>
  <si>
    <t>79629 - WA - Champion of the Year - Venue</t>
  </si>
  <si>
    <t>79630 - WA - Champion of the Year - Permit &amp; Sec</t>
  </si>
  <si>
    <t>79631 - WA - Champion of the Year - Rental</t>
  </si>
  <si>
    <t>79632 - WA - Champion of the Year - Marketing</t>
  </si>
  <si>
    <t>79633 - WA - Champion of the Year - Committee &amp; Vol.</t>
  </si>
  <si>
    <t>79634 - WA - Champion of the Year - General</t>
  </si>
  <si>
    <t>79635 - WA - Champion of the Year - Décor</t>
  </si>
  <si>
    <t>79636 - WA - Champion of the Year - Award &amp; Auction</t>
  </si>
  <si>
    <t>79637 - WA - Champion of the Year - Ent.</t>
  </si>
  <si>
    <t>79638 - WA - Champion of the Year - MISC</t>
  </si>
  <si>
    <t>79639 - ME - Champion of the Year - Venue</t>
  </si>
  <si>
    <t>79640 - ME - Champion of the Year - Permit &amp; Sec</t>
  </si>
  <si>
    <t>79641 - ME - Champion of the Year - Rental</t>
  </si>
  <si>
    <t>79642 - ME - Champion of the Year - Marketing</t>
  </si>
  <si>
    <t>79643 - ME - Champion of the Year - Committee &amp; Vol.</t>
  </si>
  <si>
    <t>79644 - ME - Champion of the Year - General</t>
  </si>
  <si>
    <t>79645 - ME - Champion of the Year - Décor</t>
  </si>
  <si>
    <t>79646 - ME - Champion of the Year - Award &amp; Auction</t>
  </si>
  <si>
    <t>79647 - ME - Champion of the Year - Ent.</t>
  </si>
  <si>
    <t>79648 - ME - Champion of the Year - MISC</t>
  </si>
  <si>
    <t>79649 - NC - Champion of the Year - Venue</t>
  </si>
  <si>
    <t>79650 - NC - Champion of the Year - Permit &amp; Sec</t>
  </si>
  <si>
    <t>79651 - NC - Champion of the Year - Rental</t>
  </si>
  <si>
    <t>79652 - NC - Champion of the Year - Marketing</t>
  </si>
  <si>
    <t>79653 - NC - Champion of the Year -  Committee &amp; Vol.</t>
  </si>
  <si>
    <t>79654 - NC - Champion of the Year - General</t>
  </si>
  <si>
    <t>79655 - NC - Champion of the Year - Décor</t>
  </si>
  <si>
    <t>79656 - NC - Champion of the Year - Award &amp; Auction</t>
  </si>
  <si>
    <t>79657 - NC - Champion of the Year - Ent.</t>
  </si>
  <si>
    <t>79658 - NC - Champion of the Year - MISC</t>
  </si>
  <si>
    <t>79659 - FL - Ft. Myer Champion of the Year - Venue</t>
  </si>
  <si>
    <t xml:space="preserve">79660 - FL - Ft. Myer Champion of the Year - Permit &amp; Sec_x000D_
</t>
  </si>
  <si>
    <t xml:space="preserve">79661 - FL - Ft. Myer Champion of the Year - Rental_x000D_
</t>
  </si>
  <si>
    <t xml:space="preserve">79662 - FL - Ft. Myer Champion of the Year - Marketing_x000D_
</t>
  </si>
  <si>
    <t xml:space="preserve">79663 - FL - Ft. Myer Champion of the Year - Committee &amp; Vol._x000D_
</t>
  </si>
  <si>
    <t xml:space="preserve">79664 - FL - Ft. Myer Champion of the Year - General_x000D_
</t>
  </si>
  <si>
    <t xml:space="preserve">79665 - FL - Ft. Myer Champion of the Year - Decor_x000D_
</t>
  </si>
  <si>
    <t xml:space="preserve">79666 - FL - Ft. Myer Champion of the Year - Award &amp; Auction_x000D_
</t>
  </si>
  <si>
    <t xml:space="preserve">79667 - FL - Ft. Myer Champion of the Year - Ent._x000D_
</t>
  </si>
  <si>
    <t xml:space="preserve">79668 - FL - Ft. Myer Champion of the Year - MISC_x000D_
</t>
  </si>
  <si>
    <t xml:space="preserve">79669 - WI - Champion of the Year - Venue_x000D_
</t>
  </si>
  <si>
    <t xml:space="preserve">79670 - WI - Champion of the Year - Permit &amp; Sec_x000D_
</t>
  </si>
  <si>
    <t xml:space="preserve">79671 - WI - Champion of the Year - Rental_x000D_
</t>
  </si>
  <si>
    <t xml:space="preserve">79672 - WI - Champion of the Year - Marketing_x000D_
</t>
  </si>
  <si>
    <t xml:space="preserve">79673 - WI - Champion of the Year - Committee &amp; Vol._x000D_
</t>
  </si>
  <si>
    <t xml:space="preserve">79674 - WI - Champion of the Year - General_x000D_
</t>
  </si>
  <si>
    <t xml:space="preserve">79675 - WI - Champion of the Year - Decor_x000D_
</t>
  </si>
  <si>
    <t xml:space="preserve">79676 - WI - Champion of the Year - Award &amp; Auction_x000D_
</t>
  </si>
  <si>
    <t xml:space="preserve">79677 - WI - Champion of the Year - Ent._x000D_
</t>
  </si>
  <si>
    <t xml:space="preserve">79678 - WI - Champion of the Year - MISC_x000D_
</t>
  </si>
  <si>
    <t>79679 - CA - San Diego Champion of the Year - Venue</t>
  </si>
  <si>
    <t>79680 - CA - San Diego Champion of the Year - Permit &amp; Sec</t>
  </si>
  <si>
    <t>79681 - CA - San Diego Champion of the Year - Rental</t>
  </si>
  <si>
    <t>79682 - CA - San Diego Champion of the Year - Marketing</t>
  </si>
  <si>
    <t>79683 - CA - San Diego Champion of the Year - Committee &amp; Vol.</t>
  </si>
  <si>
    <t>79684 - CA - San Diego Champion of the Year - General</t>
  </si>
  <si>
    <t>79685 - CA - San Diego Champion of the Year - Decor</t>
  </si>
  <si>
    <t>79686 - CA - San Diego Champion of the Year - Award &amp; Auction</t>
  </si>
  <si>
    <t>79687 - CA - San Diego Champion of the Year - Ent.</t>
  </si>
  <si>
    <t>79688 - CA - San Diego Champion of the Year - MISC</t>
  </si>
  <si>
    <t xml:space="preserve">79689 - MI - Champion of the Year - Venue_x000D_
</t>
  </si>
  <si>
    <t xml:space="preserve">79690 - MI - Champion of Year - Permit &amp; Sec_x000D_
</t>
  </si>
  <si>
    <t xml:space="preserve">79691 - MI - Champion of Year - Rental_x000D_
</t>
  </si>
  <si>
    <t xml:space="preserve">79692 - MI - Champion of Year - Marketing_x000D_
</t>
  </si>
  <si>
    <t xml:space="preserve">79693 - MI - Champion of Year - Committee &amp; Vol._x000D_
</t>
  </si>
  <si>
    <t xml:space="preserve">79694 - MI - Champion of Year - General_x000D_
</t>
  </si>
  <si>
    <t xml:space="preserve">79695 - MI - Champion of Year - Decor_x000D_
</t>
  </si>
  <si>
    <t xml:space="preserve">79696 - MI - Champion of Year - Award &amp; Auction_x000D_
</t>
  </si>
  <si>
    <t xml:space="preserve">79697 - MI - Champion of Year - Ent._x000D_
</t>
  </si>
  <si>
    <t xml:space="preserve">79698 - MI - Champion of Year - MISC_x000D_
</t>
  </si>
  <si>
    <t xml:space="preserve">79709 - Louisiana - Champion of the Year - Venue_x000D_
</t>
  </si>
  <si>
    <t xml:space="preserve">79710 - Louisiana - Champion of the Year - Permit &amp; Sec_x000D_
</t>
  </si>
  <si>
    <t xml:space="preserve">79711 - Louisiana - Champion of the Year - Rental_x000D_
</t>
  </si>
  <si>
    <t xml:space="preserve">79712 - Louisiana - Champion of the Year - Marketing_x000D_
</t>
  </si>
  <si>
    <t xml:space="preserve">79713 - Louisiana - Champion of the Year - Committee &amp; Vol._x000D_
</t>
  </si>
  <si>
    <t xml:space="preserve">79714 - Louisiana - Champion of the Year - General_x000D_
</t>
  </si>
  <si>
    <t xml:space="preserve">79715 - Louisiana - Champion of the Year - Decor_x000D_
</t>
  </si>
  <si>
    <t xml:space="preserve">79716 - Louisiana - Champion of the Year - Award &amp; Auction_x000D_
</t>
  </si>
  <si>
    <t xml:space="preserve">79717 - Louisiana - Champion of the Year - Ent._x000D_
</t>
  </si>
  <si>
    <t xml:space="preserve">79718 - Louisiana - Champion of the Year - MISC_x000D_
</t>
  </si>
  <si>
    <t>79720 - NY Party for a Purpose - Venue</t>
  </si>
  <si>
    <t>79721 - NY Party for a Purpose - Permit &amp; Sec</t>
  </si>
  <si>
    <t>79722 - NY Party for a Purpose - Rental</t>
  </si>
  <si>
    <t>79723 - NY Party for a Purpose - Marketing</t>
  </si>
  <si>
    <t>79724 - NY Party for a Purpose - Committee &amp; Vol.</t>
  </si>
  <si>
    <t>79725 - NY Party for a Purpose - General</t>
  </si>
  <si>
    <t>79726 - NY Party for a Purpose - Décor</t>
  </si>
  <si>
    <t>79727 - NY Party for a Purpose - Award &amp; Auction</t>
  </si>
  <si>
    <t>79728 - NY Party for a Purpose - Ent.</t>
  </si>
  <si>
    <t>79729 - NY Party for a Purpose - MISC</t>
  </si>
  <si>
    <t>79791 - OH - Cleveland Champion - Venue</t>
  </si>
  <si>
    <t>79792 - OH - Cleveland Champion - Permit &amp; Sec</t>
  </si>
  <si>
    <t>79793 - OH - Cleveland Champion - Rental</t>
  </si>
  <si>
    <t>79794 - OH - Cleveland Champion - Marketing</t>
  </si>
  <si>
    <t>79795 - OH - Cleveland Champion - Committee &amp; Vol.</t>
  </si>
  <si>
    <t>79796 - OH - Cleveland Champion - General</t>
  </si>
  <si>
    <t>79797 - OH - Cleveland Champion - Décor</t>
  </si>
  <si>
    <t>79798 - OH - Cleveland Champion - Award &amp; Auction</t>
  </si>
  <si>
    <t>79799 - OH - Cleveland Champion - Ent.</t>
  </si>
  <si>
    <t>79800 - OH - Cleveland Champion – Misc</t>
  </si>
  <si>
    <t>79801 - Oklahoma Champion of the Year - Venue</t>
  </si>
  <si>
    <t>79802 - Oklahoma Champion of the Year - Permit &amp; Sec</t>
  </si>
  <si>
    <t>79803 - Oklahoma Champion of the Year - Rental</t>
  </si>
  <si>
    <t>79804 - Oklahoma Champion of the Year - Marketing</t>
  </si>
  <si>
    <t>79805 - Oklahoma Champion of the Year - Committee &amp; Vol</t>
  </si>
  <si>
    <t>79806 - Oklahoma Champion of the Year - General</t>
  </si>
  <si>
    <t>79807 - Oklahoma Champion of the Year - Decor</t>
  </si>
  <si>
    <t>79808 - Oklahoma Champion of the Year - Award &amp; Auction</t>
  </si>
  <si>
    <t>79809 - Oklahoma Champion of the Year - Ent.</t>
  </si>
  <si>
    <t>79810 - Oklahoma Champion of the Year - Misc</t>
  </si>
  <si>
    <t>79821 - TX - Austin Champion Of Year - Venue</t>
  </si>
  <si>
    <t>79822 - TX - Austin Champion Of The Year - Permit &amp; Sec</t>
  </si>
  <si>
    <t>79823 - TX - Austin Champion Of The Year - Rental</t>
  </si>
  <si>
    <t>79824 - TX - Austin Champion Of The Year - Marketing</t>
  </si>
  <si>
    <t>79825 - TX - Austin Champion Of The Year - Committee &amp; Vol</t>
  </si>
  <si>
    <t>79826 - TX - Austin Champion Of The Year - General</t>
  </si>
  <si>
    <t>79827 - TX - Austin Champion Of The Year - Decor</t>
  </si>
  <si>
    <t>79828 - TX - Austin Champion Of The Year - Award &amp; Auction</t>
  </si>
  <si>
    <t>79829 - TX - Austin Champion Of The Year - Ent.</t>
  </si>
  <si>
    <t>79830 - TX - Austin Champion Of The Year - Misc</t>
  </si>
  <si>
    <t>79831 - NJ - Princeton Champion Of Year - Venue</t>
  </si>
  <si>
    <t>79832 - NJ - Princeton Champion Of Year - Permit &amp; Sec</t>
  </si>
  <si>
    <t>79833 - NJ - Princeton Champion Of Year - Rental</t>
  </si>
  <si>
    <t>79834 - NJ - Princeton Champion Of Year - Marketing</t>
  </si>
  <si>
    <t>79835 - NJ - Princeton Champion Of Year - Committee &amp; Vol</t>
  </si>
  <si>
    <t>79836 - NJ - Princeton Champion Of Year - General</t>
  </si>
  <si>
    <t>79837 - NJ - Princeton Champion Of Year - Decor</t>
  </si>
  <si>
    <t>79838 - NJ - Princeton Champion Of Year - Award &amp; Auction</t>
  </si>
  <si>
    <t>79839 - NJ - Princeton Champion Of Year - Ent.</t>
  </si>
  <si>
    <t>79840 - NJ - Princeton Champion Of Year - Misc</t>
  </si>
  <si>
    <t>79841 - SC - Champion of the Year - Venue</t>
  </si>
  <si>
    <t>79842 - SC - Champion of the Year - Permit &amp; Sec</t>
  </si>
  <si>
    <t>79843 - SC - Champion of the Year - Rental</t>
  </si>
  <si>
    <t>79844 - SC - Champion of the Year - Marketing</t>
  </si>
  <si>
    <t>79845 - SC - Champion of the Year - Committee &amp; Vol</t>
  </si>
  <si>
    <t>79846 - SC - Champion of the Year - General</t>
  </si>
  <si>
    <t>79847 - SC - Champion of the Year - Décor</t>
  </si>
  <si>
    <t>79848 - SC - Champion of the Year - Award &amp; Auction</t>
  </si>
  <si>
    <t>79849 - SC - Champion of the Year - Ent.</t>
  </si>
  <si>
    <t>79850 - SC - Champion of the Year - Misc</t>
  </si>
  <si>
    <t>79851 - AL - Champion of the Year - Venue</t>
  </si>
  <si>
    <t>79852 - AL - Champion of the Year - Permit &amp; Sec</t>
  </si>
  <si>
    <t>79853 - AL - Champion of the Year - Rental</t>
  </si>
  <si>
    <t>79854 - AL - Champion of the Year - Marketing</t>
  </si>
  <si>
    <t>79855 - AL - Champion of the Year - Committee &amp; Vol</t>
  </si>
  <si>
    <t>79856 - AL - Champion of the Year - General</t>
  </si>
  <si>
    <t>79857 - AL - Champion of the Year - Decor</t>
  </si>
  <si>
    <t>79858 - AL - Champion of the Year - Award &amp; Auction</t>
  </si>
  <si>
    <t>79859 - AL - Champion of the Year - Ent.</t>
  </si>
  <si>
    <t>79860 - AL - Champion of the Year - Misc</t>
  </si>
  <si>
    <t>79999 - Prior Year State Expense - National F/R</t>
  </si>
  <si>
    <t>76315 - IL Chicago Marathon</t>
  </si>
  <si>
    <t>79245- South Carolina Walk</t>
  </si>
  <si>
    <t>79246 - South Carolina Walk - Permit &amp; Sec.</t>
  </si>
  <si>
    <t>79250 - South Carolina - General</t>
  </si>
  <si>
    <t>79247 - South Carolina Walk - Rental</t>
  </si>
  <si>
    <t>79252 - South Carolina Walk - South Carolina Walk - Award &amp; Auction</t>
  </si>
  <si>
    <t>79253 - South Carolina Walk - Ent.</t>
  </si>
  <si>
    <t>79251 - South Carolina Walk - Décor</t>
  </si>
  <si>
    <t>79248 - South Carolina Walk - Marketing</t>
  </si>
  <si>
    <t>79249 - South Carolina Walk - committee &amp; Vol</t>
  </si>
  <si>
    <t>79254 - South Carolina Walk - Misc</t>
  </si>
  <si>
    <t xml:space="preserve">78708 - OH Cleveland Walk - Venue </t>
  </si>
  <si>
    <t xml:space="preserve">78709 - OH Cleveland Walk - Permit &amp; Sec. </t>
  </si>
  <si>
    <t xml:space="preserve">78710 - OH Cleveland Walk - Rental </t>
  </si>
  <si>
    <t xml:space="preserve">78711 - OH Cleveland Walk - Marketing </t>
  </si>
  <si>
    <t xml:space="preserve">78712 - OH Cleveland Walk - Committee &amp; Vol. </t>
  </si>
  <si>
    <t xml:space="preserve">78713 - OH Cleveland Walk - General </t>
  </si>
  <si>
    <t xml:space="preserve">78714 - OH Cleveland Walk - Decor </t>
  </si>
  <si>
    <t xml:space="preserve">78715 - OH Cleveland Walk - Award &amp; Auction </t>
  </si>
  <si>
    <t xml:space="preserve">78716 - OH Cleveland Walk - Ent. </t>
  </si>
  <si>
    <t xml:space="preserve">78717 - OH Cleveland Walk - MISC. </t>
  </si>
  <si>
    <t xml:space="preserve">79861 - CA - Sacramento COY - Venue </t>
  </si>
  <si>
    <t xml:space="preserve">79862 - CA - Sacramento COY - Permit &amp; Sec </t>
  </si>
  <si>
    <t xml:space="preserve">79863 - CA - Sacramento COY - Rental </t>
  </si>
  <si>
    <t xml:space="preserve">79864 - CA - Sacramento COY - Marketing </t>
  </si>
  <si>
    <t xml:space="preserve">79865 - CA - Sacramento COY - Committee &amp; Vol </t>
  </si>
  <si>
    <t xml:space="preserve">79866 - CA - Sacramento COY - General </t>
  </si>
  <si>
    <t xml:space="preserve">79867 - CA - Sacramento COY - Decor </t>
  </si>
  <si>
    <t xml:space="preserve">79868 - CA - Sacramento COY - Award &amp; Auction </t>
  </si>
  <si>
    <t xml:space="preserve">79869 - CA - Sacramento COY - Ent. </t>
  </si>
  <si>
    <t xml:space="preserve">79870 - CA - Sacramento COY - MISC </t>
  </si>
  <si>
    <t xml:space="preserve">79720 - NY Party for a Purpose [COY] - Venue </t>
  </si>
  <si>
    <t xml:space="preserve">79721 - NY Party for a Purpose [COY] - Permit &amp; Sec </t>
  </si>
  <si>
    <t xml:space="preserve">79722 - NY Party for a Purpose  [COY] - Rental </t>
  </si>
  <si>
    <t xml:space="preserve">79723 - NY Party for a Purpose [COY] - Marketing </t>
  </si>
  <si>
    <t xml:space="preserve">79724 - NY Party for a Purpose [COY] - Committee &amp; Vol. </t>
  </si>
  <si>
    <t xml:space="preserve">79725 - NY Party for a Purpose [COY] - General </t>
  </si>
  <si>
    <t xml:space="preserve">79726 - NY Party for a Purpose [COY] - Decor </t>
  </si>
  <si>
    <t xml:space="preserve">79727 - NY Party for a Purpose [COY] - Award &amp; Auction </t>
  </si>
  <si>
    <t xml:space="preserve">79728 - NY Party for a Purpose [COY] - Ent. </t>
  </si>
  <si>
    <t xml:space="preserve">79729 - NY Party for a Purpose [COY] - MISC </t>
  </si>
  <si>
    <t xml:space="preserve">79882 - NH - Party with a Purpose - Venue </t>
  </si>
  <si>
    <t xml:space="preserve">79883 - NH - Party with a Purpose - Permit &amp; Sec </t>
  </si>
  <si>
    <t xml:space="preserve">79884 - NH - Party with a Purpose - Rental </t>
  </si>
  <si>
    <t xml:space="preserve">79885 - NH - Party with a Purpose - Marketing </t>
  </si>
  <si>
    <t xml:space="preserve">79886 - NH - Party with a Purpose - Committee &amp; Vol </t>
  </si>
  <si>
    <t xml:space="preserve">79887 - NH - Party with a Purpose - General </t>
  </si>
  <si>
    <t xml:space="preserve">79888 - NH - Party with a Purpose - Decor </t>
  </si>
  <si>
    <t xml:space="preserve">79889 - NH - Party with a Purpose - Award &amp; Auction </t>
  </si>
  <si>
    <t xml:space="preserve">79890 - NH - Party with a Purpose - Ent. </t>
  </si>
  <si>
    <t xml:space="preserve">79891 - NH - Party with a Purpose - MISC </t>
  </si>
  <si>
    <t xml:space="preserve">79730 - MO - KC Champion - Venue </t>
  </si>
  <si>
    <t xml:space="preserve">79731 - MO - KC Champion - Permit &amp; Sec </t>
  </si>
  <si>
    <t xml:space="preserve">79732 - MO - KC Champion - Rental </t>
  </si>
  <si>
    <t xml:space="preserve">79733 - MO - KC Champion - Marketing </t>
  </si>
  <si>
    <t xml:space="preserve">79734 - MO - KC Champion - Committee &amp; Vol </t>
  </si>
  <si>
    <t xml:space="preserve">79735 - MO - KC Champion - General </t>
  </si>
  <si>
    <t xml:space="preserve">79736 - MO - KC Champion - Decor </t>
  </si>
  <si>
    <t xml:space="preserve">79737 - MO - KC Champion - Award &amp; Auction </t>
  </si>
  <si>
    <t xml:space="preserve">79738 - MO - KC Champion - Ent. </t>
  </si>
  <si>
    <t xml:space="preserve">79739 - MO - KC Champion - MISC </t>
  </si>
  <si>
    <t>79266 - CR - Richmond Friendship Walk</t>
  </si>
  <si>
    <t>79265 - Maine Bangor Friendship Walk</t>
  </si>
  <si>
    <t>79276 - OH - Cincinnati Walk - Venue</t>
  </si>
  <si>
    <t>79277 - OH - Cincinnati Walk - Permit &amp; Sec</t>
  </si>
  <si>
    <t>79278 - OH - Cincinnati Walk - Rental</t>
  </si>
  <si>
    <t>79279 - OH - Cincinnati Walk - Marketing</t>
  </si>
  <si>
    <t>79280 - OH - Cincinnati Walk - Commitee &amp; Vol</t>
  </si>
  <si>
    <t>79281 - OH - Cincinnati Walk - General</t>
  </si>
  <si>
    <t>79282 - OH - Cincinnati Walk - Décor</t>
  </si>
  <si>
    <t>79283 - OH - Cincinnati Walk - Award &amp; Auction</t>
  </si>
  <si>
    <t>79284 - OH - Cincinnati Walk - Ent.</t>
  </si>
  <si>
    <t>79285 - OH - Cincinnati Walk - MISC</t>
  </si>
  <si>
    <t>79267 - NH - Exeter Walk - Venue</t>
  </si>
  <si>
    <t>79268 - NH - Exeter Walk - Permit &amp; Sec</t>
  </si>
  <si>
    <t>79269 - NH - Exeter Walk - Rental</t>
  </si>
  <si>
    <t>79270 - NH - Exeter Walk - Marketing</t>
  </si>
  <si>
    <t>79271 - NH - Exeter Walk - Commitee &amp; Vol</t>
  </si>
  <si>
    <t>79272 - NH - Exeter Walk - General</t>
  </si>
  <si>
    <t>79273 - NH - Exeter Walk - Décor</t>
  </si>
  <si>
    <t>79274 - NH - Exeter Walk - Award &amp; Auction</t>
  </si>
  <si>
    <t>79275 - NH - Exeter Walk - Ent.</t>
  </si>
  <si>
    <t>79286 - Maine Portland Walk - Venue</t>
  </si>
  <si>
    <t>79287 - Maine Portland Walk - Permit &amp; Sec</t>
  </si>
  <si>
    <t>79288 - Maine Portland Walk - Rental</t>
  </si>
  <si>
    <t>79289 - Maine Portland Walk - Marketing</t>
  </si>
  <si>
    <t>79290 - Maine Portland Walk - Commitee &amp; Vol</t>
  </si>
  <si>
    <t>79291 - Maine Portland Walk - General</t>
  </si>
  <si>
    <t>79292 - Maine Portland Walk - Decor</t>
  </si>
  <si>
    <t>79293 - Maine Portland Walk - Award &amp; Auction</t>
  </si>
  <si>
    <t>79294 - Maine Portland Walk - Ent.</t>
  </si>
  <si>
    <t>79295 - NJ Princeton Friendship Walk - Venue</t>
  </si>
  <si>
    <t>79296 - NJ Princeton Friendship Walk - Permit &amp; Sec</t>
  </si>
  <si>
    <t>79297 - NJ Princeton Friendship Walk - Rental</t>
  </si>
  <si>
    <t>79298 - NJ Princeton Friendship Walk - Marketing</t>
  </si>
  <si>
    <t>79299 - NJ Princeton Friendship Walk - Commitee &amp; Vol</t>
  </si>
  <si>
    <t>79300 - NJ Princeton Friendship Walk - General</t>
  </si>
  <si>
    <t>79301 - NJ Princeton Friendship Walk - Décor</t>
  </si>
  <si>
    <t>79302 - NJ Princeton Friendship Walk - Award &amp; Auction</t>
  </si>
  <si>
    <t>79303 - NJ Princeton Friendship Walk - Ent.</t>
  </si>
  <si>
    <t>79309 - CO Friendship Walk - General</t>
  </si>
  <si>
    <t>79304 - CO Friendship Walk - Venue</t>
  </si>
  <si>
    <t>79311 - CO Friendship Walk - Award &amp; Auction</t>
  </si>
  <si>
    <t>79312 - CO Friendship Walk - Ent.</t>
  </si>
  <si>
    <t>79308 - CO Friendship Walk - Commitee &amp; Vol</t>
  </si>
  <si>
    <t>79307 - CO Friendship Walk - Marketing</t>
  </si>
  <si>
    <t>79306 - CO Friendship Walk - Rental</t>
  </si>
  <si>
    <t>79305 - CO Friendship Walk - Permit &amp; Sec</t>
  </si>
  <si>
    <t>79310 - CO Friendship Walk - Décor</t>
  </si>
  <si>
    <t>79313 - WA Friendship Walk - Venue</t>
  </si>
  <si>
    <t>79314 - WA Friendship Walk - Permit &amp; Sec</t>
  </si>
  <si>
    <t>79319 - WA Friendship Walk - Décor</t>
  </si>
  <si>
    <t>79315 - WA Friendship Walk - Rental</t>
  </si>
  <si>
    <t>79318 - WA Friendship Walk - General</t>
  </si>
  <si>
    <t>79317 - WA Friendship Walk - Commitee &amp; Vol</t>
  </si>
  <si>
    <t>79321 -WA Friendship Walk - Ent.</t>
  </si>
  <si>
    <t>79316 - WA Friendship Walk - Marketing</t>
  </si>
  <si>
    <t>79320 - WA Friendship Walk - Award &amp; Auction</t>
  </si>
  <si>
    <t>79378 - MN - Friendship Walk - Rental</t>
  </si>
  <si>
    <t>79379 - MN - Friendship Walk - Marketing</t>
  </si>
  <si>
    <t>79380 - MN - Friendship Walk - Committee &amp; Vol</t>
  </si>
  <si>
    <t>79381 - MN - Friendship Walk - General</t>
  </si>
  <si>
    <t>79382 - MN - Friendship Walk - Décor</t>
  </si>
  <si>
    <t>79383 - MN - Friendship Walk - Award &amp; Auction</t>
  </si>
  <si>
    <t>79384 - MN - Friendship Walk - Ent.</t>
  </si>
  <si>
    <t>79385 - MN - Friendship Walk - MISC</t>
  </si>
  <si>
    <t>79176 - MN – Friendship Walk – Venue</t>
  </si>
  <si>
    <t>51800 - Memberships - CO</t>
  </si>
  <si>
    <t>51900 - Public Awareness - Colorado</t>
  </si>
  <si>
    <t>52110 - LC Staff Travel - CO</t>
  </si>
  <si>
    <t>52120 - LC Meals/Lodging - CO</t>
  </si>
  <si>
    <t>52130 - LC Misc - CO</t>
  </si>
  <si>
    <t>52140 - LC Student Travel - CO</t>
  </si>
  <si>
    <t>52200 - Vol Management - CO</t>
  </si>
  <si>
    <t>52202 - Program Events - CO</t>
  </si>
  <si>
    <t>51400 - Travel - Colorado</t>
  </si>
  <si>
    <t>51720 - Government Fees - Colorado</t>
  </si>
  <si>
    <t>52400 - Handbooks - CO</t>
  </si>
  <si>
    <t>52800 - Leadership Training Day - CO</t>
  </si>
  <si>
    <t>54100 - Staff Recruitment - CO</t>
  </si>
  <si>
    <t>61240 - Equipment - CO</t>
  </si>
  <si>
    <t>61250 - Misc. Office Exp - CO</t>
  </si>
  <si>
    <t>61330 - Staff Leadership Conference - CO</t>
  </si>
  <si>
    <t>61340 - Advisory Board - Colorado</t>
  </si>
  <si>
    <t>62105 - Online Processing Fees - CO</t>
  </si>
  <si>
    <t>71240 - Equipment - CO</t>
  </si>
  <si>
    <t>71322 - Staff Training - Retreats - CO</t>
  </si>
  <si>
    <t>71400 - Travel - CO</t>
  </si>
  <si>
    <t>71500 - Stewardship - Colorado</t>
  </si>
  <si>
    <t>51210 - Copies and Printing - CO</t>
  </si>
  <si>
    <t>51240 - Equipment - Colorado</t>
  </si>
  <si>
    <t>51260 - Postage - COLORADO</t>
  </si>
  <si>
    <t>51270 - Rent - Colorado</t>
  </si>
  <si>
    <t>51280 - Supplies - Colorado</t>
  </si>
  <si>
    <t>51290 - Telephone - Colorado</t>
  </si>
  <si>
    <t>51320 - Staff Training - CO</t>
  </si>
  <si>
    <t>51322 - Staff Training - Retreats - CO</t>
  </si>
  <si>
    <t>51330 - Staff Leadership Conference - CO</t>
  </si>
  <si>
    <t>001-43355-001 - NY Challenge (Entrant Pledges)</t>
  </si>
  <si>
    <t>001-43356-001 - NY Challenge (Sponsor)</t>
  </si>
  <si>
    <t>001-51850-001 - Public Awareness - NY Challenge</t>
  </si>
  <si>
    <t>001-75850-001 - NY Challenge (Staff Consultant)</t>
  </si>
  <si>
    <t>001-75851-001 - NY Challenge (Staff Consultant - Other)</t>
  </si>
  <si>
    <t>001-75852-001 - NY Challenge Apparel Staff</t>
  </si>
  <si>
    <t>001-75853-001 - NY Challenge Event Rentals</t>
  </si>
  <si>
    <t>001-75854-001 - NY Challenge Event Supplies</t>
  </si>
  <si>
    <t>001-75855-001 - NY Challenge Rest Stop</t>
  </si>
  <si>
    <t>001-75856-001 - NY Challenge Online Processing Fees</t>
  </si>
  <si>
    <t>001-75857-001 - NY Challenge Development: Travel Accom</t>
  </si>
  <si>
    <t>001-75858-001 -NY Challenge Development: General</t>
  </si>
  <si>
    <t>001-75859-001 - NY Challenge Telephone</t>
  </si>
  <si>
    <t>001-75860-001 - NY Challenge Travel/Accomodations - Staff</t>
  </si>
  <si>
    <t>001-75861-001 - NY Challenge VIP Travel - Airfare</t>
  </si>
  <si>
    <t>001-75862-001 - NY Challenge Venue Fees</t>
  </si>
  <si>
    <t>001-79325-001 - Aspen Walk - MISC</t>
  </si>
  <si>
    <t>001-79326-001- Aspen Walk - Venue</t>
  </si>
  <si>
    <t>001-79327-001 - Aspen Walk - Permit &amp; Sec</t>
  </si>
  <si>
    <t>001-79328-001 - Aspen Walk - Rental</t>
  </si>
  <si>
    <t>001-79329-001 - Aspen Walk - Marketing</t>
  </si>
  <si>
    <t>001-79330-001 - Aspen Walk - Committee &amp; Vol</t>
  </si>
  <si>
    <t>001-79331-001 - Aspen Walk - General</t>
  </si>
  <si>
    <t>001-79332-001 - Aspen Walk - Décor</t>
  </si>
  <si>
    <t>001-79333-001 - Aspen Walk - Award &amp; Auction</t>
  </si>
  <si>
    <t>001-79334-001 - Aspen Walk - Ent.</t>
  </si>
  <si>
    <t>001-79322-010 - IL - Will County Walk</t>
  </si>
  <si>
    <t>001-79323-010 - IL - Springfield Walk</t>
  </si>
  <si>
    <t>001-79324-010 - IL - Champaign-Urbana Walk</t>
  </si>
  <si>
    <t>001-79892-055 - South Dakota - Champion event - Venue</t>
  </si>
  <si>
    <t>001-79893-055 - South Dakota - Champion event - Permit &amp; Sec</t>
  </si>
  <si>
    <t>001-79894-055 - South Dakota - Champion event - Rental</t>
  </si>
  <si>
    <t>001-79895-055 - South Dakota - Champion event - Marketing</t>
  </si>
  <si>
    <t>001-79896-055 - South Dakota - Champion event - Committee &amp; Vol</t>
  </si>
  <si>
    <t>001-79897-055 - South Dakota - Champion event - General</t>
  </si>
  <si>
    <t>001-79898-055 - South Dakota - Champion event - Décor</t>
  </si>
  <si>
    <t>001-79899-055 - South Dakota - Champion event - Award &amp; Auction</t>
  </si>
  <si>
    <t>001-79900-055 - South Dakota - Champion event - Ent.</t>
  </si>
  <si>
    <t>001-79901-055 - South Dakota - Champion event - MISC.</t>
  </si>
  <si>
    <t>001-79395-065 - GA Coastal Walk</t>
  </si>
  <si>
    <t xml:space="preserve">001-45056-035 - CO - Aspen Champion Event. </t>
  </si>
  <si>
    <t xml:space="preserve">001-79912-035 - CO - Aspen Champion - Venue </t>
  </si>
  <si>
    <t xml:space="preserve">001-79913-035 - CO - Aspen Champion - Permit &amp; Sec </t>
  </si>
  <si>
    <t xml:space="preserve">001-79914-035 - CO - Aspen Champion - Rental </t>
  </si>
  <si>
    <t xml:space="preserve">001-79915-035 - CO - Aspen Champion - Marketing </t>
  </si>
  <si>
    <t xml:space="preserve">001-79916-035 - CO - Aspen Champion - Committee &amp; Vol </t>
  </si>
  <si>
    <t xml:space="preserve">001-79917-035 - CO - Aspen Champion - General </t>
  </si>
  <si>
    <t xml:space="preserve">001-79918-035 - CO - Aspen Champion - Decor </t>
  </si>
  <si>
    <t xml:space="preserve">001-79919-035 - CO - Aspen Champion - Award &amp; Auction </t>
  </si>
  <si>
    <t xml:space="preserve">001-79920-035 - CO - Aspen Champion - Ent. </t>
  </si>
  <si>
    <t xml:space="preserve">001-79921-035 - CO - Aspen Champion - MISC </t>
  </si>
  <si>
    <t>Kate Nitti</t>
  </si>
  <si>
    <t>Director of Mission Advancement</t>
  </si>
  <si>
    <t>Albany / Hudson Valley, New York</t>
  </si>
  <si>
    <t xml:space="preserve">BBI Merchandise </t>
  </si>
  <si>
    <t>3 Schoolhouse Lane, Waterford NY 12188</t>
  </si>
  <si>
    <t>Misc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</si>
</sst>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_([$$-409]* #,##0.00_);_([$$-409]* \(#,##0.00\);_([$$-409]* &quot;-&quot;??_);_(@_)"/>
  </numFmts>
  <fonts count="59" x14ac:knownFonts="1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rebuchet MS"/>
      <family val="2"/>
      <scheme val="minor"/>
    </font>
    <font>
      <sz val="10"/>
      <color indexed="9"/>
      <name val="Arial"/>
      <family val="1"/>
      <scheme val="major"/>
    </font>
    <font>
      <b/>
      <sz val="28"/>
      <color indexed="52"/>
      <name val="Trebuchet MS"/>
      <family val="2"/>
      <scheme val="minor"/>
    </font>
    <font>
      <sz val="8"/>
      <name val="Trebuchet MS"/>
      <family val="2"/>
      <scheme val="minor"/>
    </font>
    <font>
      <sz val="14"/>
      <name val="Trebuchet MS"/>
      <family val="2"/>
      <scheme val="minor"/>
    </font>
    <font>
      <sz val="2"/>
      <color indexed="9"/>
      <name val="Trebuchet MS"/>
      <family val="2"/>
      <scheme val="minor"/>
    </font>
    <font>
      <b/>
      <sz val="10"/>
      <name val="Trebuchet MS"/>
      <family val="2"/>
      <scheme val="minor"/>
    </font>
    <font>
      <sz val="18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sz val="10"/>
      <name val="Arial"/>
      <family val="1"/>
      <scheme val="maj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i/>
      <sz val="8"/>
      <color theme="0" tint="-0.499984740745262"/>
      <name val="Trebuchet MS"/>
      <family val="2"/>
      <scheme val="minor"/>
    </font>
    <font>
      <u/>
      <sz val="8"/>
      <color theme="0" tint="-0.499984740745262"/>
      <name val="Arial"/>
      <family val="2"/>
    </font>
    <font>
      <u/>
      <sz val="10"/>
      <color indexed="12"/>
      <name val="Arial"/>
      <family val="2"/>
    </font>
    <font>
      <sz val="24"/>
      <name val="Arial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rebuchet MS"/>
      <family val="2"/>
      <scheme val="minor"/>
    </font>
    <font>
      <sz val="18"/>
      <name val="Segoe Script"/>
      <family val="2"/>
    </font>
    <font>
      <i/>
      <sz val="14"/>
      <name val="Arial"/>
      <family val="2"/>
      <scheme val="major"/>
    </font>
    <font>
      <i/>
      <sz val="9"/>
      <name val="Arial"/>
      <family val="2"/>
      <scheme val="major"/>
    </font>
    <font>
      <sz val="9"/>
      <color indexed="9"/>
      <name val="Arial"/>
      <family val="2"/>
      <scheme val="major"/>
    </font>
    <font>
      <b/>
      <sz val="10"/>
      <color indexed="9"/>
      <name val="Arial"/>
      <family val="1"/>
      <scheme val="major"/>
    </font>
    <font>
      <sz val="10"/>
      <color theme="1"/>
      <name val="Trebuchet MS"/>
      <family val="2"/>
      <scheme val="minor"/>
    </font>
    <font>
      <b/>
      <u/>
      <sz val="10"/>
      <color theme="0" tint="-0.499984740745262"/>
      <name val="Trebuchet MS"/>
      <family val="2"/>
      <scheme val="minor"/>
    </font>
    <font>
      <u/>
      <sz val="18"/>
      <name val="Segoe Script"/>
      <family val="2"/>
    </font>
    <font>
      <u/>
      <sz val="10"/>
      <name val="Trebuchet MS"/>
      <family val="2"/>
      <scheme val="minor"/>
    </font>
    <font>
      <sz val="10"/>
      <color theme="1"/>
      <name val="Arial"/>
      <family val="1"/>
      <scheme val="major"/>
    </font>
    <font>
      <i/>
      <sz val="10"/>
      <color theme="1"/>
      <name val="Trebuchet MS"/>
      <family val="2"/>
      <scheme val="minor"/>
    </font>
    <font>
      <b/>
      <sz val="10"/>
      <color theme="1"/>
      <name val="Trebuchet MS"/>
      <family val="2"/>
      <scheme val="minor"/>
    </font>
    <font>
      <b/>
      <sz val="10"/>
      <color rgb="FF7030A0"/>
      <name val="Trebuchet MS"/>
      <family val="2"/>
      <scheme val="minor"/>
    </font>
    <font>
      <u/>
      <sz val="10"/>
      <color rgb="FFFF0000"/>
      <name val="Trebuchet MS"/>
      <family val="2"/>
      <scheme val="minor"/>
    </font>
    <font>
      <i/>
      <sz val="18"/>
      <name val="Trebuchet MS"/>
      <family val="2"/>
      <scheme val="minor"/>
    </font>
    <font>
      <sz val="11"/>
      <name val="Calibri"/>
      <family val="2"/>
    </font>
    <font>
      <sz val="10"/>
      <color rgb="FF000000"/>
      <name val="Trebuchet MS"/>
      <family val="2"/>
      <scheme val="minor"/>
    </font>
    <font>
      <sz val="11"/>
      <color rgb="FF000000"/>
      <name val="Aptos"/>
      <family val="2"/>
    </font>
  </fonts>
  <fills count="2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5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153">
    <xf numFmtId="0" fontId="0" fillId="0" borderId="0" xfId="0"/>
    <xf numFmtId="0" fontId="21" fillId="0" borderId="0" xfId="0" applyFont="1"/>
    <xf numFmtId="0" fontId="21" fillId="0" borderId="7" xfId="0" applyFont="1" applyBorder="1"/>
    <xf numFmtId="0" fontId="21" fillId="0" borderId="0" xfId="0" applyFont="1" applyAlignment="1">
      <alignment vertical="center"/>
    </xf>
    <xf numFmtId="10" fontId="22" fillId="21" borderId="0" xfId="0" applyNumberFormat="1" applyFont="1" applyFill="1" applyAlignment="1">
      <alignment horizontal="center" vertical="center" wrapText="1"/>
    </xf>
    <xf numFmtId="0" fontId="22" fillId="21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164" fontId="21" fillId="0" borderId="7" xfId="0" applyNumberFormat="1" applyFont="1" applyBorder="1" applyAlignment="1" applyProtection="1">
      <alignment horizontal="left" vertical="center"/>
      <protection locked="0"/>
    </xf>
    <xf numFmtId="43" fontId="21" fillId="0" borderId="7" xfId="28" applyFont="1" applyBorder="1" applyAlignment="1" applyProtection="1">
      <alignment horizontal="right" vertical="center"/>
      <protection locked="0"/>
    </xf>
    <xf numFmtId="44" fontId="21" fillId="20" borderId="0" xfId="29" applyFont="1" applyFill="1" applyAlignment="1">
      <alignment vertical="center"/>
    </xf>
    <xf numFmtId="0" fontId="24" fillId="0" borderId="0" xfId="0" applyFont="1" applyAlignment="1" applyProtection="1">
      <alignment horizontal="left" vertical="center"/>
      <protection locked="0"/>
    </xf>
    <xf numFmtId="44" fontId="21" fillId="0" borderId="7" xfId="29" applyFont="1" applyBorder="1" applyAlignment="1" applyProtection="1">
      <alignment vertical="center"/>
      <protection locked="0"/>
    </xf>
    <xf numFmtId="0" fontId="21" fillId="0" borderId="10" xfId="0" applyFont="1" applyBorder="1" applyAlignment="1" applyProtection="1">
      <alignment vertical="center"/>
      <protection locked="0"/>
    </xf>
    <xf numFmtId="0" fontId="21" fillId="0" borderId="10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29" fillId="0" borderId="0" xfId="36" applyFont="1" applyAlignment="1" applyProtection="1">
      <alignment vertical="center"/>
    </xf>
    <xf numFmtId="0" fontId="35" fillId="0" borderId="0" xfId="36" applyFont="1" applyAlignment="1" applyProtection="1">
      <alignment horizontal="right" vertical="center"/>
    </xf>
    <xf numFmtId="10" fontId="22" fillId="21" borderId="0" xfId="0" applyNumberFormat="1" applyFont="1" applyFill="1" applyAlignment="1">
      <alignment horizontal="left" vertical="center" wrapText="1"/>
    </xf>
    <xf numFmtId="0" fontId="36" fillId="0" borderId="0" xfId="36" applyAlignment="1" applyProtection="1">
      <alignment vertical="center"/>
    </xf>
    <xf numFmtId="0" fontId="30" fillId="0" borderId="0" xfId="0" applyFont="1" applyAlignment="1">
      <alignment vertical="center" shrinkToFit="1"/>
    </xf>
    <xf numFmtId="14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1" fontId="21" fillId="0" borderId="7" xfId="0" applyNumberFormat="1" applyFont="1" applyBorder="1"/>
    <xf numFmtId="0" fontId="21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>
      <alignment horizontal="center" vertical="center"/>
    </xf>
    <xf numFmtId="0" fontId="40" fillId="0" borderId="7" xfId="0" applyFont="1" applyBorder="1" applyAlignment="1" applyProtection="1">
      <alignment horizontal="left" vertical="center"/>
      <protection locked="0"/>
    </xf>
    <xf numFmtId="43" fontId="40" fillId="0" borderId="7" xfId="28" applyFont="1" applyBorder="1" applyAlignment="1" applyProtection="1">
      <alignment horizontal="right" vertical="center"/>
      <protection locked="0"/>
    </xf>
    <xf numFmtId="2" fontId="40" fillId="0" borderId="12" xfId="0" applyNumberFormat="1" applyFont="1" applyBorder="1" applyAlignment="1" applyProtection="1">
      <alignment horizontal="left" vertical="center"/>
      <protection locked="0"/>
    </xf>
    <xf numFmtId="0" fontId="42" fillId="0" borderId="0" xfId="0" applyFont="1" applyAlignment="1">
      <alignment vertical="center"/>
    </xf>
    <xf numFmtId="0" fontId="21" fillId="0" borderId="0" xfId="0" applyFont="1" applyAlignment="1" applyProtection="1">
      <alignment horizontal="center" vertical="center"/>
      <protection locked="0"/>
    </xf>
    <xf numFmtId="1" fontId="40" fillId="0" borderId="7" xfId="0" applyNumberFormat="1" applyFont="1" applyBorder="1" applyAlignment="1" applyProtection="1">
      <alignment horizontal="left" vertical="center"/>
      <protection locked="0"/>
    </xf>
    <xf numFmtId="44" fontId="40" fillId="0" borderId="12" xfId="0" applyNumberFormat="1" applyFont="1" applyBorder="1" applyAlignment="1" applyProtection="1">
      <alignment horizontal="left" vertical="center" wrapText="1"/>
      <protection locked="0"/>
    </xf>
    <xf numFmtId="164" fontId="40" fillId="0" borderId="7" xfId="0" applyNumberFormat="1" applyFont="1" applyBorder="1" applyAlignment="1" applyProtection="1">
      <alignment horizontal="left" vertical="center" wrapText="1"/>
      <protection locked="0"/>
    </xf>
    <xf numFmtId="44" fontId="40" fillId="0" borderId="7" xfId="28" applyNumberFormat="1" applyFont="1" applyBorder="1" applyAlignment="1" applyProtection="1">
      <alignment horizontal="right" vertical="center"/>
      <protection locked="0"/>
    </xf>
    <xf numFmtId="14" fontId="21" fillId="0" borderId="10" xfId="0" applyNumberFormat="1" applyFont="1" applyBorder="1" applyAlignment="1" applyProtection="1">
      <alignment vertical="center"/>
      <protection locked="0"/>
    </xf>
    <xf numFmtId="0" fontId="21" fillId="0" borderId="0" xfId="0" applyFont="1" applyAlignment="1">
      <alignment wrapText="1"/>
    </xf>
    <xf numFmtId="10" fontId="45" fillId="21" borderId="16" xfId="0" applyNumberFormat="1" applyFont="1" applyFill="1" applyBorder="1" applyAlignment="1">
      <alignment horizontal="left" vertical="center" wrapText="1"/>
    </xf>
    <xf numFmtId="0" fontId="46" fillId="0" borderId="16" xfId="0" applyFont="1" applyBorder="1"/>
    <xf numFmtId="0" fontId="46" fillId="22" borderId="16" xfId="0" applyFont="1" applyFill="1" applyBorder="1"/>
    <xf numFmtId="0" fontId="46" fillId="0" borderId="7" xfId="0" applyFont="1" applyBorder="1"/>
    <xf numFmtId="0" fontId="46" fillId="23" borderId="7" xfId="0" applyFont="1" applyFill="1" applyBorder="1"/>
    <xf numFmtId="0" fontId="46" fillId="23" borderId="16" xfId="0" applyFont="1" applyFill="1" applyBorder="1"/>
    <xf numFmtId="1" fontId="46" fillId="23" borderId="16" xfId="0" applyNumberFormat="1" applyFont="1" applyFill="1" applyBorder="1"/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40" fillId="0" borderId="12" xfId="0" applyFont="1" applyBorder="1" applyAlignment="1" applyProtection="1">
      <alignment horizontal="left" vertical="center"/>
      <protection locked="0"/>
    </xf>
    <xf numFmtId="0" fontId="21" fillId="0" borderId="17" xfId="0" applyFont="1" applyBorder="1" applyAlignment="1">
      <alignment vertical="center"/>
    </xf>
    <xf numFmtId="0" fontId="21" fillId="0" borderId="17" xfId="0" applyFont="1" applyBorder="1" applyAlignment="1">
      <alignment horizontal="center" vertical="center"/>
    </xf>
    <xf numFmtId="43" fontId="27" fillId="0" borderId="0" xfId="28" applyFont="1" applyAlignment="1">
      <alignment vertical="center"/>
    </xf>
    <xf numFmtId="43" fontId="40" fillId="0" borderId="7" xfId="28" applyFont="1" applyBorder="1" applyAlignment="1" applyProtection="1">
      <alignment horizontal="center" vertical="center"/>
      <protection locked="0"/>
    </xf>
    <xf numFmtId="0" fontId="40" fillId="0" borderId="18" xfId="0" applyFont="1" applyBorder="1" applyAlignment="1" applyProtection="1">
      <alignment horizontal="left" vertical="center"/>
      <protection locked="0"/>
    </xf>
    <xf numFmtId="0" fontId="48" fillId="0" borderId="10" xfId="0" applyFont="1" applyBorder="1" applyAlignment="1" applyProtection="1">
      <alignment horizontal="left" vertical="center"/>
      <protection locked="0"/>
    </xf>
    <xf numFmtId="0" fontId="49" fillId="0" borderId="10" xfId="0" applyFont="1" applyBorder="1" applyAlignment="1" applyProtection="1">
      <alignment vertical="center"/>
      <protection locked="0"/>
    </xf>
    <xf numFmtId="0" fontId="51" fillId="0" borderId="7" xfId="0" applyFont="1" applyBorder="1" applyAlignment="1" applyProtection="1">
      <alignment horizontal="left" vertical="center"/>
      <protection locked="0"/>
    </xf>
    <xf numFmtId="8" fontId="46" fillId="0" borderId="12" xfId="0" applyNumberFormat="1" applyFont="1" applyBorder="1" applyAlignment="1" applyProtection="1">
      <alignment horizontal="center" vertical="center" wrapText="1"/>
      <protection locked="0"/>
    </xf>
    <xf numFmtId="164" fontId="46" fillId="0" borderId="7" xfId="0" applyNumberFormat="1" applyFont="1" applyBorder="1" applyAlignment="1" applyProtection="1">
      <alignment horizontal="left" vertical="center"/>
      <protection locked="0"/>
    </xf>
    <xf numFmtId="164" fontId="52" fillId="0" borderId="11" xfId="0" applyNumberFormat="1" applyFont="1" applyBorder="1" applyAlignment="1" applyProtection="1">
      <alignment horizontal="center" vertical="center" wrapText="1"/>
      <protection locked="0"/>
    </xf>
    <xf numFmtId="43" fontId="46" fillId="0" borderId="7" xfId="28" applyFont="1" applyBorder="1" applyAlignment="1" applyProtection="1">
      <alignment horizontal="center" vertical="center"/>
      <protection locked="0"/>
    </xf>
    <xf numFmtId="0" fontId="36" fillId="24" borderId="17" xfId="36" applyFill="1" applyBorder="1" applyAlignment="1" applyProtection="1">
      <alignment horizontal="center" vertical="center"/>
    </xf>
    <xf numFmtId="10" fontId="45" fillId="21" borderId="19" xfId="0" applyNumberFormat="1" applyFont="1" applyFill="1" applyBorder="1" applyAlignment="1">
      <alignment horizontal="left" vertical="center" wrapText="1"/>
    </xf>
    <xf numFmtId="0" fontId="27" fillId="0" borderId="11" xfId="0" applyFont="1" applyBorder="1" applyAlignment="1" applyProtection="1">
      <alignment horizontal="center" vertical="center" wrapText="1"/>
      <protection locked="0"/>
    </xf>
    <xf numFmtId="0" fontId="53" fillId="0" borderId="0" xfId="0" applyFont="1" applyAlignment="1" applyProtection="1">
      <alignment horizontal="center" vertical="center"/>
      <protection locked="0"/>
    </xf>
    <xf numFmtId="10" fontId="45" fillId="21" borderId="21" xfId="0" applyNumberFormat="1" applyFont="1" applyFill="1" applyBorder="1" applyAlignment="1">
      <alignment horizontal="left" vertical="center" wrapText="1"/>
    </xf>
    <xf numFmtId="0" fontId="46" fillId="22" borderId="22" xfId="0" applyFont="1" applyFill="1" applyBorder="1"/>
    <xf numFmtId="0" fontId="46" fillId="0" borderId="22" xfId="0" applyFont="1" applyBorder="1"/>
    <xf numFmtId="0" fontId="46" fillId="0" borderId="20" xfId="0" applyFont="1" applyBorder="1"/>
    <xf numFmtId="0" fontId="46" fillId="22" borderId="20" xfId="0" applyFont="1" applyFill="1" applyBorder="1"/>
    <xf numFmtId="165" fontId="46" fillId="0" borderId="7" xfId="28" applyNumberFormat="1" applyFont="1" applyBorder="1" applyAlignment="1" applyProtection="1">
      <alignment horizontal="center" vertical="center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165" fontId="40" fillId="0" borderId="7" xfId="28" applyNumberFormat="1" applyFont="1" applyBorder="1" applyAlignment="1" applyProtection="1">
      <alignment horizontal="right" vertical="center"/>
      <protection locked="0"/>
    </xf>
    <xf numFmtId="0" fontId="27" fillId="0" borderId="17" xfId="0" applyFont="1" applyBorder="1" applyAlignment="1">
      <alignment horizontal="center" vertical="center"/>
    </xf>
    <xf numFmtId="0" fontId="37" fillId="0" borderId="0" xfId="0" applyFont="1" applyAlignment="1">
      <alignment horizontal="center" vertical="center" wrapText="1"/>
    </xf>
    <xf numFmtId="0" fontId="37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43" fontId="27" fillId="0" borderId="0" xfId="28" applyFont="1" applyAlignment="1" applyProtection="1">
      <alignment vertical="center"/>
    </xf>
    <xf numFmtId="0" fontId="31" fillId="0" borderId="0" xfId="0" applyFont="1" applyAlignment="1" applyProtection="1">
      <alignment horizontal="right" vertical="center"/>
      <protection locked="0"/>
    </xf>
    <xf numFmtId="0" fontId="31" fillId="0" borderId="0" xfId="0" applyFont="1" applyAlignment="1" applyProtection="1">
      <alignment horizontal="right" vertical="center" wrapText="1"/>
      <protection locked="0"/>
    </xf>
    <xf numFmtId="10" fontId="22" fillId="21" borderId="0" xfId="0" applyNumberFormat="1" applyFont="1" applyFill="1" applyAlignment="1" applyProtection="1">
      <alignment horizontal="center" vertical="center" wrapText="1"/>
      <protection locked="0"/>
    </xf>
    <xf numFmtId="0" fontId="22" fillId="21" borderId="0" xfId="0" applyFont="1" applyFill="1" applyAlignment="1" applyProtection="1">
      <alignment horizontal="center" vertical="center" wrapText="1"/>
      <protection locked="0"/>
    </xf>
    <xf numFmtId="0" fontId="33" fillId="0" borderId="0" xfId="0" applyFont="1" applyAlignment="1" applyProtection="1">
      <alignment horizontal="right" vertical="center"/>
      <protection locked="0"/>
    </xf>
    <xf numFmtId="165" fontId="27" fillId="20" borderId="0" xfId="29" applyNumberFormat="1" applyFont="1" applyFill="1" applyAlignment="1" applyProtection="1">
      <alignment vertical="center"/>
      <protection locked="0"/>
    </xf>
    <xf numFmtId="0" fontId="32" fillId="0" borderId="0" xfId="0" applyFont="1" applyAlignment="1" applyProtection="1">
      <alignment horizontal="right" vertical="center"/>
      <protection locked="0"/>
    </xf>
    <xf numFmtId="0" fontId="33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left" vertical="center"/>
      <protection locked="0"/>
    </xf>
    <xf numFmtId="0" fontId="29" fillId="0" borderId="0" xfId="36" applyFont="1" applyAlignment="1" applyProtection="1">
      <alignment vertical="center"/>
      <protection locked="0"/>
    </xf>
    <xf numFmtId="0" fontId="21" fillId="0" borderId="0" xfId="0" applyFont="1" applyProtection="1">
      <protection locked="0"/>
    </xf>
    <xf numFmtId="0" fontId="36" fillId="24" borderId="17" xfId="36" applyFill="1" applyBorder="1" applyAlignment="1" applyProtection="1">
      <alignment horizontal="center" vertical="center"/>
      <protection locked="0"/>
    </xf>
    <xf numFmtId="10" fontId="22" fillId="21" borderId="0" xfId="0" applyNumberFormat="1" applyFont="1" applyFill="1" applyAlignment="1" applyProtection="1">
      <alignment horizontal="center" vertical="center"/>
      <protection locked="0"/>
    </xf>
    <xf numFmtId="0" fontId="21" fillId="0" borderId="18" xfId="0" applyFont="1" applyBorder="1" applyAlignment="1" applyProtection="1">
      <alignment vertical="center"/>
      <protection locked="0"/>
    </xf>
    <xf numFmtId="44" fontId="21" fillId="20" borderId="0" xfId="29" applyFont="1" applyFill="1" applyAlignment="1" applyProtection="1">
      <alignment vertical="center"/>
      <protection locked="0"/>
    </xf>
    <xf numFmtId="44" fontId="27" fillId="20" borderId="0" xfId="29" applyFont="1" applyFill="1" applyAlignment="1" applyProtection="1">
      <alignment vertical="center"/>
      <protection locked="0"/>
    </xf>
    <xf numFmtId="0" fontId="27" fillId="0" borderId="0" xfId="0" applyFont="1" applyAlignment="1" applyProtection="1">
      <alignment horizontal="right" vertical="center"/>
      <protection locked="0"/>
    </xf>
    <xf numFmtId="0" fontId="32" fillId="0" borderId="0" xfId="0" applyFont="1" applyAlignment="1" applyProtection="1">
      <alignment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right" vertical="center"/>
      <protection locked="0"/>
    </xf>
    <xf numFmtId="0" fontId="30" fillId="0" borderId="0" xfId="0" applyFont="1" applyAlignment="1" applyProtection="1">
      <alignment vertical="center" shrinkToFit="1"/>
      <protection locked="0"/>
    </xf>
    <xf numFmtId="0" fontId="35" fillId="0" borderId="0" xfId="36" applyFont="1" applyAlignment="1" applyProtection="1">
      <alignment horizontal="right" vertical="center"/>
      <protection locked="0"/>
    </xf>
    <xf numFmtId="0" fontId="21" fillId="0" borderId="0" xfId="0" applyFont="1" applyAlignment="1" applyProtection="1">
      <alignment vertical="center"/>
      <protection hidden="1"/>
    </xf>
    <xf numFmtId="10" fontId="22" fillId="21" borderId="0" xfId="0" applyNumberFormat="1" applyFont="1" applyFill="1" applyAlignment="1" applyProtection="1">
      <alignment horizontal="center" vertical="center" wrapText="1"/>
      <protection hidden="1"/>
    </xf>
    <xf numFmtId="10" fontId="22" fillId="21" borderId="13" xfId="0" applyNumberFormat="1" applyFont="1" applyFill="1" applyBorder="1" applyAlignment="1" applyProtection="1">
      <alignment horizontal="center" vertical="center" wrapText="1"/>
      <protection hidden="1"/>
    </xf>
    <xf numFmtId="0" fontId="22" fillId="21" borderId="0" xfId="0" applyFont="1" applyFill="1" applyAlignment="1" applyProtection="1">
      <alignment horizontal="center" vertical="center" wrapText="1"/>
      <protection hidden="1"/>
    </xf>
    <xf numFmtId="0" fontId="54" fillId="25" borderId="0" xfId="0" applyFont="1" applyFill="1" applyAlignment="1" applyProtection="1">
      <alignment vertical="center"/>
      <protection hidden="1"/>
    </xf>
    <xf numFmtId="10" fontId="30" fillId="0" borderId="17" xfId="0" applyNumberFormat="1" applyFont="1" applyBorder="1" applyAlignment="1" applyProtection="1">
      <alignment horizontal="center" vertical="center" wrapText="1"/>
      <protection hidden="1"/>
    </xf>
    <xf numFmtId="10" fontId="50" fillId="21" borderId="17" xfId="0" applyNumberFormat="1" applyFont="1" applyFill="1" applyBorder="1" applyAlignment="1" applyProtection="1">
      <alignment horizontal="center" vertical="center" wrapText="1"/>
      <protection hidden="1"/>
    </xf>
    <xf numFmtId="0" fontId="21" fillId="0" borderId="17" xfId="0" applyFont="1" applyBorder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center" vertical="center"/>
      <protection hidden="1"/>
    </xf>
    <xf numFmtId="0" fontId="47" fillId="0" borderId="11" xfId="0" applyFont="1" applyBorder="1" applyAlignment="1" applyProtection="1">
      <alignment horizontal="center" vertical="center" wrapText="1"/>
      <protection hidden="1"/>
    </xf>
    <xf numFmtId="43" fontId="27" fillId="0" borderId="0" xfId="28" applyFont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left" vertical="center"/>
      <protection hidden="1"/>
    </xf>
    <xf numFmtId="0" fontId="21" fillId="0" borderId="0" xfId="0" applyFont="1" applyProtection="1">
      <protection hidden="1"/>
    </xf>
    <xf numFmtId="0" fontId="21" fillId="0" borderId="0" xfId="0" applyFont="1" applyAlignment="1" applyProtection="1">
      <alignment horizontal="center"/>
      <protection hidden="1"/>
    </xf>
    <xf numFmtId="0" fontId="40" fillId="0" borderId="0" xfId="0" applyFont="1" applyAlignment="1" applyProtection="1">
      <alignment horizontal="left" vertical="center"/>
      <protection hidden="1"/>
    </xf>
    <xf numFmtId="0" fontId="21" fillId="0" borderId="0" xfId="0" applyFont="1" applyAlignment="1">
      <alignment horizontal="left"/>
    </xf>
    <xf numFmtId="0" fontId="56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57" fillId="0" borderId="0" xfId="0" applyFont="1" applyAlignment="1">
      <alignment horizontal="left" vertical="top"/>
    </xf>
    <xf numFmtId="8" fontId="40" fillId="0" borderId="7" xfId="28" applyNumberFormat="1" applyFont="1" applyBorder="1" applyAlignment="1" applyProtection="1">
      <alignment horizontal="right" vertical="center"/>
      <protection locked="0"/>
    </xf>
    <xf numFmtId="0" fontId="58" fillId="0" borderId="0" xfId="0" applyFont="1"/>
    <xf numFmtId="0" fontId="58" fillId="0" borderId="0" xfId="0" applyFont="1" applyAlignment="1">
      <alignment wrapText="1"/>
    </xf>
    <xf numFmtId="0" fontId="33" fillId="0" borderId="15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41" fillId="0" borderId="10" xfId="0" applyFont="1" applyBorder="1" applyAlignment="1" applyProtection="1">
      <alignment horizontal="left" vertical="center"/>
      <protection locked="0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0" fontId="37" fillId="0" borderId="0" xfId="0" applyFont="1" applyAlignment="1">
      <alignment horizontal="center" vertical="center" wrapText="1"/>
    </xf>
    <xf numFmtId="16" fontId="21" fillId="0" borderId="11" xfId="0" applyNumberFormat="1" applyFont="1" applyBorder="1" applyAlignment="1" applyProtection="1">
      <alignment horizontal="center" vertical="center"/>
      <protection locked="0"/>
    </xf>
    <xf numFmtId="0" fontId="21" fillId="24" borderId="11" xfId="0" applyFont="1" applyFill="1" applyBorder="1" applyAlignment="1" applyProtection="1">
      <alignment horizontal="center" vertical="center"/>
      <protection locked="0"/>
    </xf>
    <xf numFmtId="0" fontId="21" fillId="24" borderId="14" xfId="0" applyFont="1" applyFill="1" applyBorder="1" applyAlignment="1" applyProtection="1">
      <alignment horizontal="center" vertical="center"/>
      <protection locked="0"/>
    </xf>
    <xf numFmtId="0" fontId="21" fillId="0" borderId="11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40" fillId="0" borderId="11" xfId="0" applyFont="1" applyBorder="1" applyAlignment="1" applyProtection="1">
      <alignment horizontal="left" vertical="center"/>
      <protection locked="0"/>
    </xf>
    <xf numFmtId="0" fontId="40" fillId="0" borderId="12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>
      <alignment horizontal="center" vertical="center"/>
    </xf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center" vertical="center"/>
      <protection locked="0"/>
    </xf>
    <xf numFmtId="0" fontId="28" fillId="0" borderId="10" xfId="0" applyFont="1" applyBorder="1" applyAlignment="1" applyProtection="1">
      <alignment horizontal="left" vertical="center"/>
      <protection locked="0"/>
    </xf>
    <xf numFmtId="0" fontId="37" fillId="0" borderId="0" xfId="0" applyFont="1" applyAlignment="1" applyProtection="1">
      <alignment horizontal="center" vertical="center" wrapText="1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 wrapText="1"/>
      <protection hidden="1"/>
    </xf>
    <xf numFmtId="0" fontId="37" fillId="0" borderId="0" xfId="0" applyFont="1" applyAlignment="1" applyProtection="1">
      <alignment horizontal="center" vertical="center"/>
      <protection hidden="1"/>
    </xf>
    <xf numFmtId="0" fontId="33" fillId="0" borderId="0" xfId="0" applyFont="1" applyAlignment="1" applyProtection="1">
      <alignment horizontal="left" vertical="center"/>
      <protection locked="0"/>
    </xf>
    <xf numFmtId="0" fontId="55" fillId="0" borderId="10" xfId="0" applyFont="1" applyBorder="1" applyAlignment="1" applyProtection="1">
      <alignment horizontal="center" vertical="center"/>
      <protection locked="0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29"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1"/>
      </font>
      <fill>
        <patternFill patternType="solid">
          <bgColor theme="6" tint="0.79998168889431442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6" tint="-0.499984740745262"/>
      </font>
      <fill>
        <patternFill patternType="solid">
          <bgColor theme="0" tint="-0.14996795556505021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family val="1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C1:C1048576" totalsRowShown="0" headerRowDxfId="28" dataDxfId="27">
  <autoFilter ref="C1:C1048576" xr:uid="{00000000-000C-0000-FFFF-FFFF01000000}"/>
  <sortState xmlns:xlrd2="http://schemas.microsoft.com/office/spreadsheetml/2017/richdata2" ref="C2:C1583">
    <sortCondition ref="C1:C1048576"/>
  </sortState>
  <tableColumns count="1">
    <tableColumn id="1" xr3:uid="{00000000-0010-0000-0100-000001000000}" name="**** State Office ****" dataDxfId="26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1047870" totalsRowShown="0" headerRowDxfId="25" dataDxfId="24">
  <autoFilter ref="A1:A1047870" xr:uid="{00000000-0009-0000-0100-000002000000}"/>
  <sortState xmlns:xlrd2="http://schemas.microsoft.com/office/spreadsheetml/2017/richdata2" ref="A2:A1468">
    <sortCondition ref="A1:A1047870"/>
  </sortState>
  <tableColumns count="1">
    <tableColumn id="1" xr3:uid="{00000000-0010-0000-0000-000001000000}" name="**** Expense Type****" dataDxfId="23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ACA9AEB-1AB0-40CC-A50B-2E88DAC1CEFF}" name="Table1" displayName="Table1" ref="G1:H1214" totalsRowShown="0" headerRowDxfId="22" dataDxfId="20" headerRowBorderDxfId="21" tableBorderDxfId="19" totalsRowBorderDxfId="18">
  <autoFilter ref="G1:H1214" xr:uid="{3ACA9AEB-1AB0-40CC-A50B-2E88DAC1CEFF}"/>
  <sortState xmlns:xlrd2="http://schemas.microsoft.com/office/spreadsheetml/2017/richdata2" ref="G2:H1214">
    <sortCondition ref="G1:G1214"/>
  </sortState>
  <tableColumns count="2">
    <tableColumn id="1" xr3:uid="{CDAD5A55-6030-414D-852F-5DDAE303BE18}" name="**** Vendor***" dataDxfId="17"/>
    <tableColumn id="2" xr3:uid="{65577369-A5FE-4924-8934-4FD4341D1157}" name="*****Address***" dataDxfId="1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../../../../../../../../../:f:/g/HR-Ops/EqR781_YKglJuEakOb35KQwBuTf191s-pBAvZB7iqt1trA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../../../../../../../../../:f:/g/HR-Ops/EqR781_YKglJuEakOb35KQwBuTf191s-pBAvZB7iqt1trA" TargetMode="External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../../../../../../../../../:f:/g/HR-Ops/EqR781_YKglJuEakOb35KQwBuTf191s-pBAvZB7iqt1trA" TargetMode="External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Q39"/>
  <sheetViews>
    <sheetView showGridLines="0" view="pageBreakPreview" topLeftCell="A19" zoomScale="70" zoomScaleNormal="85" zoomScaleSheetLayoutView="70" workbookViewId="0">
      <selection activeCell="C22" sqref="C22"/>
    </sheetView>
  </sheetViews>
  <sheetFormatPr defaultColWidth="19.75" defaultRowHeight="13.5" x14ac:dyDescent="0.35"/>
  <cols>
    <col min="1" max="1" width="24.75" style="1" bestFit="1" customWidth="1"/>
    <col min="2" max="2" width="24.83203125" style="1" customWidth="1"/>
    <col min="3" max="3" width="35" style="1" customWidth="1"/>
    <col min="4" max="4" width="20" style="1" customWidth="1"/>
    <col min="5" max="5" width="16.08203125" style="1" customWidth="1"/>
    <col min="6" max="6" width="30.5" style="1" customWidth="1"/>
    <col min="7" max="7" width="18.75" style="1" customWidth="1"/>
    <col min="8" max="8" width="12.5" style="1" bestFit="1" customWidth="1"/>
    <col min="9" max="9" width="10.58203125" style="1" customWidth="1"/>
    <col min="10" max="10" width="19.75" style="1"/>
    <col min="11" max="12" width="19.75" style="1" hidden="1" customWidth="1"/>
    <col min="13" max="13" width="41.58203125" style="1" hidden="1" customWidth="1"/>
    <col min="14" max="14" width="39.25" style="1" hidden="1" customWidth="1"/>
    <col min="15" max="17" width="19.75" style="1" hidden="1" customWidth="1"/>
    <col min="18" max="18" width="0" style="1" hidden="1" customWidth="1"/>
    <col min="19" max="16384" width="19.75" style="1"/>
  </cols>
  <sheetData>
    <row r="1" spans="1:11" s="3" customFormat="1" ht="62.25" customHeight="1" x14ac:dyDescent="0.3">
      <c r="A1" s="133" t="s">
        <v>0</v>
      </c>
      <c r="B1" s="133"/>
      <c r="C1" s="133"/>
      <c r="D1" s="133"/>
      <c r="E1" s="78"/>
      <c r="F1" s="79"/>
      <c r="G1" s="79"/>
      <c r="H1" s="51"/>
      <c r="I1" s="51"/>
    </row>
    <row r="2" spans="1:11" s="3" customFormat="1" ht="30" customHeight="1" x14ac:dyDescent="0.3">
      <c r="A2" s="79"/>
      <c r="B2" s="79"/>
      <c r="C2" s="79"/>
      <c r="D2" s="79"/>
      <c r="E2" s="79"/>
      <c r="F2" s="79"/>
      <c r="G2" s="79"/>
      <c r="H2" s="51"/>
      <c r="I2" s="51"/>
      <c r="K2" s="23"/>
    </row>
    <row r="3" spans="1:11" s="3" customFormat="1" ht="14" x14ac:dyDescent="0.3">
      <c r="A3" s="82" t="s">
        <v>1</v>
      </c>
      <c r="B3" s="131"/>
      <c r="C3" s="132"/>
      <c r="D3" s="132"/>
      <c r="E3" s="80"/>
    </row>
    <row r="4" spans="1:11" s="3" customFormat="1" ht="14" x14ac:dyDescent="0.3">
      <c r="A4" s="82" t="s">
        <v>2</v>
      </c>
      <c r="B4" s="131"/>
      <c r="C4" s="132"/>
      <c r="D4" s="132"/>
      <c r="E4" s="80"/>
    </row>
    <row r="5" spans="1:11" s="3" customFormat="1" ht="14" x14ac:dyDescent="0.3">
      <c r="A5" s="82" t="s">
        <v>3</v>
      </c>
      <c r="B5" s="134"/>
      <c r="C5" s="132"/>
      <c r="D5" s="132"/>
      <c r="E5" s="80"/>
    </row>
    <row r="6" spans="1:11" s="3" customFormat="1" ht="14" x14ac:dyDescent="0.3">
      <c r="A6" s="82" t="s">
        <v>4</v>
      </c>
      <c r="B6" s="131"/>
      <c r="C6" s="132"/>
      <c r="D6" s="132"/>
      <c r="E6" s="80"/>
    </row>
    <row r="7" spans="1:11" s="3" customFormat="1" ht="18" customHeight="1" x14ac:dyDescent="0.3">
      <c r="A7" s="82"/>
      <c r="B7" s="35"/>
      <c r="C7" s="35"/>
      <c r="D7" s="35"/>
      <c r="E7" s="80"/>
    </row>
    <row r="8" spans="1:11" s="3" customFormat="1" ht="26" x14ac:dyDescent="0.3">
      <c r="A8" s="83" t="s">
        <v>5</v>
      </c>
      <c r="B8" s="131"/>
      <c r="C8" s="132"/>
      <c r="D8" s="132"/>
      <c r="E8" s="80"/>
    </row>
    <row r="9" spans="1:11" s="3" customFormat="1" ht="26" x14ac:dyDescent="0.3">
      <c r="A9" s="83" t="s">
        <v>6</v>
      </c>
      <c r="B9" s="131"/>
      <c r="C9" s="132"/>
      <c r="D9" s="132"/>
      <c r="E9" s="80"/>
    </row>
    <row r="10" spans="1:11" s="3" customFormat="1" ht="14" x14ac:dyDescent="0.3">
      <c r="A10" s="83"/>
      <c r="B10" s="35"/>
      <c r="C10" s="35"/>
      <c r="D10" s="35"/>
      <c r="E10" s="80"/>
    </row>
    <row r="11" spans="1:11" s="3" customFormat="1" ht="18" customHeight="1" x14ac:dyDescent="0.3">
      <c r="A11" s="82" t="s">
        <v>7</v>
      </c>
      <c r="B11" s="131"/>
      <c r="C11" s="132"/>
      <c r="D11" s="132"/>
      <c r="E11" s="80"/>
    </row>
    <row r="12" spans="1:11" s="3" customFormat="1" ht="18" customHeight="1" x14ac:dyDescent="0.3">
      <c r="A12" s="82" t="s">
        <v>8</v>
      </c>
      <c r="B12" s="134"/>
      <c r="C12" s="132"/>
      <c r="D12" s="132"/>
      <c r="E12" s="80"/>
    </row>
    <row r="13" spans="1:11" s="3" customFormat="1" ht="14" x14ac:dyDescent="0.3">
      <c r="A13" s="82" t="s">
        <v>9</v>
      </c>
      <c r="B13" s="135"/>
      <c r="C13" s="136"/>
      <c r="D13" s="136"/>
      <c r="E13" s="80"/>
      <c r="F13" s="8"/>
      <c r="G13" s="8"/>
      <c r="H13" s="8"/>
      <c r="I13" s="8"/>
    </row>
    <row r="14" spans="1:11" s="3" customFormat="1" ht="14" x14ac:dyDescent="0.3">
      <c r="A14" s="82" t="s">
        <v>10</v>
      </c>
      <c r="B14" s="131"/>
      <c r="C14" s="132"/>
      <c r="D14" s="132"/>
      <c r="E14" s="80"/>
    </row>
    <row r="15" spans="1:11" s="3" customFormat="1" x14ac:dyDescent="0.3"/>
    <row r="16" spans="1:11" s="3" customFormat="1" x14ac:dyDescent="0.3"/>
    <row r="17" spans="1:17" s="3" customFormat="1" x14ac:dyDescent="0.3"/>
    <row r="18" spans="1:17" s="3" customFormat="1" x14ac:dyDescent="0.3">
      <c r="E18" s="65" t="s">
        <v>11</v>
      </c>
      <c r="F18" s="23"/>
      <c r="G18" s="23"/>
    </row>
    <row r="19" spans="1:17" s="3" customFormat="1" ht="37.5" customHeight="1" x14ac:dyDescent="0.3">
      <c r="A19" s="84" t="s">
        <v>12</v>
      </c>
      <c r="B19" s="84" t="s">
        <v>13</v>
      </c>
      <c r="C19" s="84" t="s">
        <v>14</v>
      </c>
      <c r="D19" s="84" t="s">
        <v>15</v>
      </c>
      <c r="E19" s="84" t="s">
        <v>16</v>
      </c>
      <c r="F19" s="85" t="s">
        <v>17</v>
      </c>
      <c r="G19" s="23"/>
      <c r="K19" s="77" t="s">
        <v>12</v>
      </c>
      <c r="L19" s="77" t="s">
        <v>13</v>
      </c>
      <c r="M19" s="77" t="s">
        <v>14</v>
      </c>
      <c r="N19" s="77" t="s">
        <v>18</v>
      </c>
      <c r="O19" s="77" t="s">
        <v>16</v>
      </c>
      <c r="P19" s="77" t="s">
        <v>19</v>
      </c>
      <c r="Q19" s="54" t="s">
        <v>20</v>
      </c>
    </row>
    <row r="20" spans="1:17" s="3" customFormat="1" x14ac:dyDescent="0.3">
      <c r="A20" s="37"/>
      <c r="B20" s="37"/>
      <c r="C20" s="31" t="s">
        <v>21</v>
      </c>
      <c r="D20" s="31"/>
      <c r="E20" s="56"/>
      <c r="F20" s="76"/>
      <c r="G20" s="81"/>
      <c r="K20" s="54"/>
      <c r="L20" s="54"/>
      <c r="M20" s="54"/>
      <c r="N20" s="54"/>
      <c r="O20" s="54"/>
      <c r="P20" s="54"/>
      <c r="Q20" s="54"/>
    </row>
    <row r="21" spans="1:17" s="3" customFormat="1" x14ac:dyDescent="0.3">
      <c r="A21" s="37"/>
      <c r="B21" s="37"/>
      <c r="C21" s="31" t="s">
        <v>22</v>
      </c>
      <c r="D21" s="31"/>
      <c r="E21" s="56"/>
      <c r="F21" s="76"/>
      <c r="G21" s="81" t="str">
        <f t="shared" ref="G21:G29" si="0">IF(Q21=5,"Complete",IF(Q21=0,"Pending",IF(Q21=1,"Incomplete",IF(Q21=2,"Incomplete",IF(Q21=3,"Incomplete",IF(Q21=4,"Incomplete"))))))</f>
        <v>Incomplete</v>
      </c>
      <c r="K21" s="54">
        <f t="shared" ref="K21:K29" si="1">IF(ISBLANK(A21),0,1)</f>
        <v>0</v>
      </c>
      <c r="L21" s="54">
        <f t="shared" ref="L21:L29" si="2">IF(ISBLANK(B21),0,1)</f>
        <v>0</v>
      </c>
      <c r="M21" s="54">
        <f t="shared" ref="M21:M29" si="3">IF(ISBLANK(C21),0,1)</f>
        <v>1</v>
      </c>
      <c r="N21" s="54">
        <f t="shared" ref="N21:N29" si="4">IF(ISBLANK(D21),0,1)</f>
        <v>0</v>
      </c>
      <c r="O21" s="54">
        <f t="shared" ref="O21:O29" si="5">IF(ISBLANK(E21),0,1)</f>
        <v>0</v>
      </c>
      <c r="P21" s="54">
        <f t="shared" ref="P21:P29" si="6">IF(ISBLANK(F21),0,1)</f>
        <v>0</v>
      </c>
      <c r="Q21" s="54">
        <f t="shared" ref="Q21:Q29" si="7">SUM(K21:O21)</f>
        <v>1</v>
      </c>
    </row>
    <row r="22" spans="1:17" s="3" customFormat="1" x14ac:dyDescent="0.3">
      <c r="A22" s="37"/>
      <c r="B22" s="37"/>
      <c r="C22" s="31" t="s">
        <v>23</v>
      </c>
      <c r="D22" s="31"/>
      <c r="E22" s="56"/>
      <c r="F22" s="76"/>
      <c r="G22" s="81" t="str">
        <f t="shared" si="0"/>
        <v>Incomplete</v>
      </c>
      <c r="K22" s="54">
        <f t="shared" si="1"/>
        <v>0</v>
      </c>
      <c r="L22" s="54">
        <f t="shared" si="2"/>
        <v>0</v>
      </c>
      <c r="M22" s="54">
        <f t="shared" si="3"/>
        <v>1</v>
      </c>
      <c r="N22" s="54">
        <f t="shared" si="4"/>
        <v>0</v>
      </c>
      <c r="O22" s="54">
        <f t="shared" si="5"/>
        <v>0</v>
      </c>
      <c r="P22" s="54">
        <f t="shared" si="6"/>
        <v>0</v>
      </c>
      <c r="Q22" s="54">
        <f t="shared" si="7"/>
        <v>1</v>
      </c>
    </row>
    <row r="23" spans="1:17" s="3" customFormat="1" x14ac:dyDescent="0.3">
      <c r="A23" s="37"/>
      <c r="B23" s="37"/>
      <c r="C23" s="31"/>
      <c r="D23" s="31"/>
      <c r="E23" s="56"/>
      <c r="F23" s="76"/>
      <c r="G23" s="81" t="str">
        <f t="shared" si="0"/>
        <v>Pending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4">
        <f t="shared" si="5"/>
        <v>0</v>
      </c>
      <c r="P23" s="54">
        <f t="shared" si="6"/>
        <v>0</v>
      </c>
      <c r="Q23" s="54">
        <f t="shared" si="7"/>
        <v>0</v>
      </c>
    </row>
    <row r="24" spans="1:17" s="3" customFormat="1" x14ac:dyDescent="0.3">
      <c r="A24" s="37"/>
      <c r="B24" s="37"/>
      <c r="C24" s="31"/>
      <c r="D24" s="31"/>
      <c r="E24" s="56"/>
      <c r="F24" s="76"/>
      <c r="G24" s="81" t="str">
        <f t="shared" si="0"/>
        <v>Pending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4">
        <f t="shared" si="5"/>
        <v>0</v>
      </c>
      <c r="P24" s="54">
        <f t="shared" si="6"/>
        <v>0</v>
      </c>
      <c r="Q24" s="54">
        <f t="shared" si="7"/>
        <v>0</v>
      </c>
    </row>
    <row r="25" spans="1:17" s="3" customFormat="1" x14ac:dyDescent="0.3">
      <c r="A25" s="37"/>
      <c r="B25" s="37"/>
      <c r="C25" s="31"/>
      <c r="D25" s="31"/>
      <c r="E25" s="56"/>
      <c r="F25" s="76"/>
      <c r="G25" s="81" t="str">
        <f t="shared" si="0"/>
        <v>Pending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4">
        <f t="shared" si="5"/>
        <v>0</v>
      </c>
      <c r="P25" s="54">
        <f t="shared" si="6"/>
        <v>0</v>
      </c>
      <c r="Q25" s="54">
        <f t="shared" si="7"/>
        <v>0</v>
      </c>
    </row>
    <row r="26" spans="1:17" s="3" customFormat="1" x14ac:dyDescent="0.3">
      <c r="A26" s="37"/>
      <c r="B26" s="37"/>
      <c r="C26" s="31"/>
      <c r="D26" s="31"/>
      <c r="E26" s="56"/>
      <c r="F26" s="76"/>
      <c r="G26" s="81" t="str">
        <f t="shared" si="0"/>
        <v>Pending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4">
        <f t="shared" si="5"/>
        <v>0</v>
      </c>
      <c r="P26" s="54">
        <f t="shared" si="6"/>
        <v>0</v>
      </c>
      <c r="Q26" s="54">
        <f t="shared" si="7"/>
        <v>0</v>
      </c>
    </row>
    <row r="27" spans="1:17" s="3" customFormat="1" x14ac:dyDescent="0.3">
      <c r="A27" s="37"/>
      <c r="B27" s="37"/>
      <c r="C27" s="31"/>
      <c r="D27" s="31"/>
      <c r="E27" s="56"/>
      <c r="F27" s="76"/>
      <c r="G27" s="81" t="str">
        <f t="shared" si="0"/>
        <v>Pending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4">
        <f t="shared" si="5"/>
        <v>0</v>
      </c>
      <c r="P27" s="54">
        <f t="shared" si="6"/>
        <v>0</v>
      </c>
      <c r="Q27" s="54">
        <f t="shared" si="7"/>
        <v>0</v>
      </c>
    </row>
    <row r="28" spans="1:17" s="3" customFormat="1" x14ac:dyDescent="0.3">
      <c r="A28" s="37"/>
      <c r="B28" s="37"/>
      <c r="C28" s="31"/>
      <c r="D28" s="31"/>
      <c r="E28" s="56"/>
      <c r="F28" s="76"/>
      <c r="G28" s="81" t="str">
        <f t="shared" si="0"/>
        <v>Pending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4">
        <f t="shared" si="5"/>
        <v>0</v>
      </c>
      <c r="P28" s="54">
        <f t="shared" si="6"/>
        <v>0</v>
      </c>
      <c r="Q28" s="54">
        <f t="shared" si="7"/>
        <v>0</v>
      </c>
    </row>
    <row r="29" spans="1:17" s="3" customFormat="1" x14ac:dyDescent="0.3">
      <c r="A29" s="37"/>
      <c r="B29" s="37"/>
      <c r="C29" s="31"/>
      <c r="D29" s="31"/>
      <c r="E29" s="56"/>
      <c r="F29" s="76"/>
      <c r="G29" s="81" t="str">
        <f t="shared" si="0"/>
        <v>Pending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4">
        <f t="shared" si="5"/>
        <v>0</v>
      </c>
      <c r="P29" s="54">
        <f t="shared" si="6"/>
        <v>0</v>
      </c>
      <c r="Q29" s="54">
        <f t="shared" si="7"/>
        <v>0</v>
      </c>
    </row>
    <row r="30" spans="1:17" s="3" customFormat="1" x14ac:dyDescent="0.3">
      <c r="A30" s="26"/>
      <c r="B30" s="26"/>
      <c r="C30" s="26"/>
      <c r="D30" s="26"/>
      <c r="E30" s="86" t="s">
        <v>24</v>
      </c>
      <c r="F30" s="87">
        <f>SUM(F20:F29)</f>
        <v>0</v>
      </c>
      <c r="G30" s="8"/>
    </row>
    <row r="31" spans="1:17" s="3" customFormat="1" x14ac:dyDescent="0.3">
      <c r="A31" s="26"/>
      <c r="B31" s="26"/>
      <c r="C31" s="26"/>
      <c r="D31" s="26"/>
      <c r="E31" s="26"/>
      <c r="F31" s="88"/>
      <c r="G31" s="8"/>
      <c r="H31" s="8"/>
      <c r="I31" s="8"/>
    </row>
    <row r="32" spans="1:17" s="3" customFormat="1" x14ac:dyDescent="0.3">
      <c r="A32" s="26"/>
      <c r="B32" s="26"/>
      <c r="C32" s="26"/>
      <c r="D32" s="26"/>
      <c r="E32" s="26"/>
      <c r="F32" s="26"/>
    </row>
    <row r="33" spans="1:6" s="3" customFormat="1" ht="30.5" x14ac:dyDescent="0.3">
      <c r="A33" s="130"/>
      <c r="B33" s="130"/>
      <c r="C33" s="130"/>
      <c r="D33" s="29"/>
      <c r="E33" s="29"/>
      <c r="F33" s="26"/>
    </row>
    <row r="34" spans="1:6" s="3" customFormat="1" x14ac:dyDescent="0.3">
      <c r="A34" s="128" t="s">
        <v>25</v>
      </c>
      <c r="B34" s="128"/>
      <c r="C34" s="128"/>
      <c r="D34" s="89"/>
      <c r="E34" s="89"/>
      <c r="F34" s="26"/>
    </row>
    <row r="35" spans="1:6" s="3" customFormat="1" x14ac:dyDescent="0.3">
      <c r="A35" s="26"/>
      <c r="B35" s="26"/>
      <c r="C35" s="26"/>
      <c r="D35" s="26"/>
      <c r="E35" s="26"/>
      <c r="F35" s="26"/>
    </row>
    <row r="36" spans="1:6" s="3" customFormat="1" ht="23" x14ac:dyDescent="0.3">
      <c r="A36" s="129"/>
      <c r="B36" s="129"/>
      <c r="C36" s="129"/>
      <c r="D36" s="90"/>
      <c r="E36" s="90"/>
      <c r="F36" s="26"/>
    </row>
    <row r="37" spans="1:6" s="3" customFormat="1" x14ac:dyDescent="0.3">
      <c r="A37" s="128" t="s">
        <v>26</v>
      </c>
      <c r="B37" s="128"/>
      <c r="C37" s="128"/>
      <c r="D37" s="89"/>
      <c r="E37" s="89"/>
      <c r="F37" s="26"/>
    </row>
    <row r="38" spans="1:6" s="3" customFormat="1" x14ac:dyDescent="0.3">
      <c r="A38" s="91"/>
      <c r="B38" s="92"/>
      <c r="C38" s="26"/>
      <c r="D38" s="26"/>
      <c r="E38" s="26"/>
      <c r="F38" s="26"/>
    </row>
    <row r="39" spans="1:6" x14ac:dyDescent="0.35">
      <c r="A39" s="93"/>
      <c r="B39" s="93"/>
      <c r="C39" s="93"/>
      <c r="D39" s="93"/>
      <c r="E39" s="93"/>
      <c r="F39" s="93"/>
    </row>
  </sheetData>
  <dataConsolidate/>
  <mergeCells count="15">
    <mergeCell ref="A1:D1"/>
    <mergeCell ref="B11:D11"/>
    <mergeCell ref="B12:D12"/>
    <mergeCell ref="B13:D13"/>
    <mergeCell ref="B4:D4"/>
    <mergeCell ref="B5:D5"/>
    <mergeCell ref="B6:D6"/>
    <mergeCell ref="B8:D8"/>
    <mergeCell ref="B9:D9"/>
    <mergeCell ref="A37:C37"/>
    <mergeCell ref="A36:C36"/>
    <mergeCell ref="A34:C34"/>
    <mergeCell ref="A33:C33"/>
    <mergeCell ref="B3:D3"/>
    <mergeCell ref="B14:D14"/>
  </mergeCells>
  <conditionalFormatting sqref="G20:G29">
    <cfRule type="containsText" dxfId="15" priority="1" operator="containsText" text="Pending">
      <formula>NOT(ISERROR(SEARCH("Pending",G20)))</formula>
    </cfRule>
    <cfRule type="containsText" dxfId="14" priority="2" operator="containsText" text="Incomplete">
      <formula>NOT(ISERROR(SEARCH("Incomplete",G20)))</formula>
    </cfRule>
    <cfRule type="containsText" dxfId="13" priority="4" operator="containsText" text="Complete">
      <formula>NOT(ISERROR(SEARCH("Complete",G20)))</formula>
    </cfRule>
  </conditionalFormatting>
  <dataValidations count="1">
    <dataValidation type="list" allowBlank="1" showInputMessage="1" showErrorMessage="1" sqref="A20:A29" xr:uid="{8DDA21A2-5B7B-47D0-8A71-F5418A125460}">
      <formula1>"AIRFARE, LODGING, CAR RENTAL, PER DIEM"</formula1>
    </dataValidation>
  </dataValidations>
  <hyperlinks>
    <hyperlink ref="E18" r:id="rId1" xr:uid="{853148C6-8FA4-4844-AA7A-52BEB0AA5AFB}"/>
  </hyperlinks>
  <printOptions horizontalCentered="1"/>
  <pageMargins left="0.5" right="0.5" top="0.5" bottom="0.5" header="0.5" footer="0.25"/>
  <pageSetup scale="52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22C6AC7A-56CF-4A0E-9AE3-DEDFA7B055DC}">
          <x14:formula1>
            <xm:f>'Categories - PIOF'!$C$2:$C$56</xm:f>
          </x14:formula1>
          <xm:sqref>D21:D29</xm:sqref>
        </x14:dataValidation>
        <x14:dataValidation type="list" allowBlank="1" showInputMessage="1" showErrorMessage="1" xr:uid="{A50BBF7E-CE13-4B68-9D82-E45AA1525C22}">
          <x14:formula1>
            <xm:f>'Categories - PIOF'!$C$2:$C$58</xm:f>
          </x14:formula1>
          <xm:sqref>D20</xm:sqref>
        </x14:dataValidation>
        <x14:dataValidation type="list" allowBlank="1" showInputMessage="1" showErrorMessage="1" xr:uid="{218AD015-93FF-499A-9DC9-3591B59EE5F4}">
          <x14:formula1>
            <xm:f>'Categories - PIOF'!$A$2:$A$1650</xm:f>
          </x14:formula1>
          <xm:sqref>C20:C29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33"/>
  <sheetViews>
    <sheetView showGridLines="0" view="pageBreakPreview" zoomScale="85" zoomScaleNormal="100" zoomScaleSheetLayoutView="85" workbookViewId="0">
      <selection activeCell="M23" sqref="M23"/>
    </sheetView>
  </sheetViews>
  <sheetFormatPr defaultColWidth="9" defaultRowHeight="13.5" x14ac:dyDescent="0.35"/>
  <cols>
    <col min="1" max="1" width="10.58203125" style="1" customWidth="1"/>
    <col min="2" max="2" width="22.33203125" style="1" bestFit="1" customWidth="1"/>
    <col min="3" max="5" width="11.83203125" style="1" customWidth="1"/>
    <col min="6" max="6" width="12.5" style="1" bestFit="1" customWidth="1"/>
    <col min="7" max="8" width="12.5" style="1" customWidth="1"/>
    <col min="9" max="9" width="16.83203125" style="1" customWidth="1"/>
    <col min="10" max="10" width="38.33203125" style="1" customWidth="1"/>
    <col min="11" max="11" width="14.75" style="1" bestFit="1" customWidth="1"/>
    <col min="12" max="12" width="12.5" style="1" bestFit="1" customWidth="1"/>
    <col min="13" max="13" width="12.25" style="1" customWidth="1"/>
    <col min="14" max="14" width="9" style="1"/>
    <col min="15" max="15" width="26.58203125" style="1" bestFit="1" customWidth="1"/>
    <col min="16" max="16384" width="9" style="1"/>
  </cols>
  <sheetData>
    <row r="1" spans="1:15" s="3" customFormat="1" ht="62.25" customHeight="1" x14ac:dyDescent="0.3">
      <c r="A1" s="133" t="s">
        <v>27</v>
      </c>
      <c r="B1" s="139"/>
      <c r="C1" s="139"/>
      <c r="D1" s="139"/>
      <c r="E1" s="139"/>
      <c r="F1" s="139"/>
      <c r="G1" s="139"/>
      <c r="H1" s="139"/>
      <c r="I1" s="139"/>
      <c r="J1" s="51"/>
      <c r="K1" s="51"/>
      <c r="L1" s="51"/>
      <c r="M1" s="6"/>
    </row>
    <row r="2" spans="1:15" s="3" customFormat="1" ht="30" customHeight="1" x14ac:dyDescent="0.3">
      <c r="A2" s="139"/>
      <c r="B2" s="139"/>
      <c r="C2" s="139"/>
      <c r="D2" s="139"/>
      <c r="E2" s="139"/>
      <c r="F2" s="139"/>
      <c r="G2" s="139"/>
      <c r="H2" s="139"/>
      <c r="I2" s="139"/>
      <c r="J2" s="51"/>
      <c r="K2" s="51"/>
      <c r="L2" s="51"/>
      <c r="O2" s="23"/>
    </row>
    <row r="3" spans="1:15" s="3" customFormat="1" ht="14" x14ac:dyDescent="0.3">
      <c r="B3" s="7" t="s">
        <v>1</v>
      </c>
      <c r="C3" s="131"/>
      <c r="D3" s="132"/>
      <c r="E3" s="145"/>
      <c r="F3" s="28"/>
      <c r="G3" s="28"/>
      <c r="H3" s="28"/>
      <c r="M3" s="24"/>
    </row>
    <row r="4" spans="1:15" s="3" customFormat="1" ht="14" x14ac:dyDescent="0.3">
      <c r="B4" s="7" t="s">
        <v>2</v>
      </c>
      <c r="C4" s="131"/>
      <c r="D4" s="132"/>
      <c r="E4" s="145"/>
      <c r="F4" s="28"/>
      <c r="G4" s="28"/>
      <c r="H4" s="28"/>
      <c r="M4" s="24"/>
    </row>
    <row r="5" spans="1:15" s="3" customFormat="1" ht="14" x14ac:dyDescent="0.3">
      <c r="B5" s="7" t="s">
        <v>4</v>
      </c>
      <c r="C5" s="131"/>
      <c r="D5" s="132"/>
      <c r="E5" s="145"/>
      <c r="F5" s="28"/>
      <c r="G5" s="28"/>
      <c r="H5" s="28"/>
      <c r="I5" s="8"/>
      <c r="J5" s="8"/>
      <c r="K5" s="8"/>
      <c r="L5" s="8"/>
      <c r="M5" s="25"/>
    </row>
    <row r="6" spans="1:15" s="3" customFormat="1" ht="14" x14ac:dyDescent="0.3">
      <c r="B6" s="7"/>
      <c r="C6" s="28"/>
      <c r="D6" s="28"/>
      <c r="E6" s="28"/>
      <c r="F6" s="28"/>
      <c r="G6" s="28"/>
      <c r="H6" s="28"/>
      <c r="I6" s="8"/>
      <c r="J6" s="8"/>
      <c r="K6" s="8"/>
      <c r="L6" s="8"/>
      <c r="M6" s="25"/>
    </row>
    <row r="7" spans="1:15" s="3" customFormat="1" ht="19" x14ac:dyDescent="0.3">
      <c r="A7" s="34" t="s">
        <v>28</v>
      </c>
      <c r="B7" s="10"/>
      <c r="M7" s="11"/>
    </row>
    <row r="8" spans="1:15" s="3" customFormat="1" ht="37.5" x14ac:dyDescent="0.3">
      <c r="A8" s="4" t="s">
        <v>29</v>
      </c>
      <c r="B8" s="140" t="s">
        <v>30</v>
      </c>
      <c r="C8" s="140"/>
      <c r="D8" s="4" t="s">
        <v>31</v>
      </c>
      <c r="E8" s="4" t="s">
        <v>32</v>
      </c>
      <c r="F8" s="4" t="s">
        <v>33</v>
      </c>
      <c r="G8" s="4" t="s">
        <v>34</v>
      </c>
      <c r="H8" s="4" t="s">
        <v>35</v>
      </c>
      <c r="I8" s="4" t="s">
        <v>14</v>
      </c>
      <c r="J8" s="4" t="s">
        <v>15</v>
      </c>
      <c r="K8" s="4" t="s">
        <v>36</v>
      </c>
      <c r="L8" s="4" t="s">
        <v>16</v>
      </c>
      <c r="M8" s="5" t="s">
        <v>37</v>
      </c>
    </row>
    <row r="9" spans="1:15" s="3" customFormat="1" x14ac:dyDescent="0.3">
      <c r="A9" s="38"/>
      <c r="B9" s="141"/>
      <c r="C9" s="142"/>
      <c r="D9" s="52"/>
      <c r="E9" s="52"/>
      <c r="F9" s="52"/>
      <c r="G9" s="33"/>
      <c r="H9" s="52"/>
      <c r="I9" s="31"/>
      <c r="J9" s="31"/>
      <c r="K9" s="31"/>
      <c r="L9" s="32"/>
      <c r="M9" s="32">
        <f>F9+G9+H9</f>
        <v>0</v>
      </c>
    </row>
    <row r="10" spans="1:15" s="3" customFormat="1" x14ac:dyDescent="0.3">
      <c r="A10" s="12"/>
      <c r="B10" s="137"/>
      <c r="C10" s="138"/>
      <c r="D10" s="50"/>
      <c r="E10" s="50"/>
      <c r="F10" s="50"/>
      <c r="G10" s="50"/>
      <c r="H10" s="50"/>
      <c r="I10" s="31"/>
      <c r="J10" s="31"/>
      <c r="K10" s="31"/>
      <c r="L10" s="13"/>
      <c r="M10" s="13">
        <f t="shared" ref="M10:M22" si="0">F10+G10+H10</f>
        <v>0</v>
      </c>
    </row>
    <row r="11" spans="1:15" s="3" customFormat="1" x14ac:dyDescent="0.3">
      <c r="A11" s="12"/>
      <c r="B11" s="137"/>
      <c r="C11" s="138"/>
      <c r="D11" s="50"/>
      <c r="E11" s="50"/>
      <c r="F11" s="50"/>
      <c r="G11" s="50"/>
      <c r="H11" s="50"/>
      <c r="I11" s="31"/>
      <c r="J11" s="31"/>
      <c r="K11" s="31"/>
      <c r="L11" s="13"/>
      <c r="M11" s="13">
        <f t="shared" si="0"/>
        <v>0</v>
      </c>
    </row>
    <row r="12" spans="1:15" s="3" customFormat="1" x14ac:dyDescent="0.3">
      <c r="A12" s="12"/>
      <c r="B12" s="137"/>
      <c r="C12" s="138"/>
      <c r="D12" s="50"/>
      <c r="E12" s="50"/>
      <c r="F12" s="50"/>
      <c r="G12" s="50"/>
      <c r="H12" s="50"/>
      <c r="I12" s="31"/>
      <c r="J12" s="31"/>
      <c r="K12" s="31"/>
      <c r="L12" s="13"/>
      <c r="M12" s="13">
        <f t="shared" si="0"/>
        <v>0</v>
      </c>
    </row>
    <row r="13" spans="1:15" s="3" customFormat="1" x14ac:dyDescent="0.3">
      <c r="A13" s="12"/>
      <c r="B13" s="137"/>
      <c r="C13" s="138"/>
      <c r="D13" s="50"/>
      <c r="E13" s="50"/>
      <c r="F13" s="50"/>
      <c r="G13" s="50"/>
      <c r="H13" s="50"/>
      <c r="I13" s="31"/>
      <c r="J13" s="31"/>
      <c r="K13" s="31"/>
      <c r="L13" s="13"/>
      <c r="M13" s="13">
        <f t="shared" si="0"/>
        <v>0</v>
      </c>
    </row>
    <row r="14" spans="1:15" s="3" customFormat="1" x14ac:dyDescent="0.3">
      <c r="A14" s="12"/>
      <c r="B14" s="137"/>
      <c r="C14" s="138"/>
      <c r="D14" s="50"/>
      <c r="E14" s="50"/>
      <c r="F14" s="50"/>
      <c r="G14" s="50"/>
      <c r="H14" s="50"/>
      <c r="I14" s="31"/>
      <c r="J14" s="31"/>
      <c r="K14" s="31"/>
      <c r="L14" s="13"/>
      <c r="M14" s="13">
        <f t="shared" si="0"/>
        <v>0</v>
      </c>
    </row>
    <row r="15" spans="1:15" s="3" customFormat="1" x14ac:dyDescent="0.3">
      <c r="A15" s="12"/>
      <c r="B15" s="137"/>
      <c r="C15" s="138"/>
      <c r="D15" s="50"/>
      <c r="E15" s="50"/>
      <c r="F15" s="50"/>
      <c r="G15" s="50"/>
      <c r="H15" s="50"/>
      <c r="I15" s="31"/>
      <c r="J15" s="31"/>
      <c r="K15" s="31"/>
      <c r="L15" s="13"/>
      <c r="M15" s="13">
        <f t="shared" si="0"/>
        <v>0</v>
      </c>
    </row>
    <row r="16" spans="1:15" s="3" customFormat="1" x14ac:dyDescent="0.3">
      <c r="A16" s="12"/>
      <c r="B16" s="137"/>
      <c r="C16" s="138"/>
      <c r="D16" s="50"/>
      <c r="E16" s="50"/>
      <c r="F16" s="50"/>
      <c r="G16" s="50"/>
      <c r="H16" s="50"/>
      <c r="I16" s="31"/>
      <c r="J16" s="31"/>
      <c r="K16" s="31"/>
      <c r="L16" s="13"/>
      <c r="M16" s="13">
        <f t="shared" si="0"/>
        <v>0</v>
      </c>
    </row>
    <row r="17" spans="1:13" s="3" customFormat="1" x14ac:dyDescent="0.3">
      <c r="A17" s="12"/>
      <c r="B17" s="137"/>
      <c r="C17" s="138"/>
      <c r="D17" s="50"/>
      <c r="E17" s="50"/>
      <c r="F17" s="50"/>
      <c r="G17" s="50"/>
      <c r="H17" s="50"/>
      <c r="I17" s="31"/>
      <c r="J17" s="31"/>
      <c r="K17" s="31"/>
      <c r="L17" s="13"/>
      <c r="M17" s="13">
        <f t="shared" si="0"/>
        <v>0</v>
      </c>
    </row>
    <row r="18" spans="1:13" s="3" customFormat="1" x14ac:dyDescent="0.3">
      <c r="A18" s="12"/>
      <c r="B18" s="137"/>
      <c r="C18" s="138"/>
      <c r="D18" s="50"/>
      <c r="E18" s="50"/>
      <c r="F18" s="50"/>
      <c r="G18" s="50"/>
      <c r="H18" s="50"/>
      <c r="I18" s="31"/>
      <c r="J18" s="31"/>
      <c r="K18" s="31"/>
      <c r="L18" s="13"/>
      <c r="M18" s="13">
        <f t="shared" si="0"/>
        <v>0</v>
      </c>
    </row>
    <row r="19" spans="1:13" s="3" customFormat="1" x14ac:dyDescent="0.3">
      <c r="A19" s="12"/>
      <c r="B19" s="137"/>
      <c r="C19" s="138"/>
      <c r="D19" s="50"/>
      <c r="E19" s="50"/>
      <c r="F19" s="50"/>
      <c r="G19" s="50"/>
      <c r="H19" s="50"/>
      <c r="I19" s="31"/>
      <c r="J19" s="31"/>
      <c r="K19" s="31"/>
      <c r="L19" s="13"/>
      <c r="M19" s="13">
        <f t="shared" si="0"/>
        <v>0</v>
      </c>
    </row>
    <row r="20" spans="1:13" s="3" customFormat="1" x14ac:dyDescent="0.3">
      <c r="A20" s="12"/>
      <c r="B20" s="137"/>
      <c r="C20" s="138"/>
      <c r="D20" s="50"/>
      <c r="E20" s="50"/>
      <c r="F20" s="50"/>
      <c r="G20" s="50"/>
      <c r="H20" s="50"/>
      <c r="I20" s="31"/>
      <c r="J20" s="31"/>
      <c r="K20" s="31"/>
      <c r="L20" s="13"/>
      <c r="M20" s="13">
        <f t="shared" si="0"/>
        <v>0</v>
      </c>
    </row>
    <row r="21" spans="1:13" s="3" customFormat="1" x14ac:dyDescent="0.3">
      <c r="A21" s="12"/>
      <c r="B21" s="137"/>
      <c r="C21" s="138"/>
      <c r="D21" s="50"/>
      <c r="E21" s="50"/>
      <c r="F21" s="50"/>
      <c r="G21" s="50"/>
      <c r="H21" s="50"/>
      <c r="I21" s="31"/>
      <c r="J21" s="31"/>
      <c r="K21" s="31"/>
      <c r="L21" s="13"/>
      <c r="M21" s="13">
        <f t="shared" si="0"/>
        <v>0</v>
      </c>
    </row>
    <row r="22" spans="1:13" s="3" customFormat="1" x14ac:dyDescent="0.3">
      <c r="A22" s="12"/>
      <c r="B22" s="137"/>
      <c r="C22" s="138"/>
      <c r="D22" s="50"/>
      <c r="E22" s="50"/>
      <c r="F22" s="50"/>
      <c r="G22" s="50"/>
      <c r="H22" s="50"/>
      <c r="I22" s="31"/>
      <c r="J22" s="31"/>
      <c r="K22" s="31"/>
      <c r="L22" s="13"/>
      <c r="M22" s="13">
        <f t="shared" si="0"/>
        <v>0</v>
      </c>
    </row>
    <row r="23" spans="1:13" s="3" customFormat="1" x14ac:dyDescent="0.3">
      <c r="I23" s="8"/>
      <c r="J23" s="8"/>
      <c r="K23" s="8"/>
      <c r="L23" s="8" t="s">
        <v>24</v>
      </c>
      <c r="M23" s="14">
        <f>SUM(M9:M22)</f>
        <v>0</v>
      </c>
    </row>
    <row r="24" spans="1:13" s="3" customFormat="1" x14ac:dyDescent="0.3"/>
    <row r="25" spans="1:13" s="3" customFormat="1" ht="23" x14ac:dyDescent="0.3">
      <c r="A25" s="146"/>
      <c r="B25" s="146"/>
      <c r="C25" s="146"/>
      <c r="D25" s="17"/>
      <c r="E25" s="29"/>
      <c r="F25" s="29"/>
      <c r="G25" s="29"/>
      <c r="H25" s="29"/>
      <c r="I25" s="26"/>
      <c r="J25" s="26"/>
      <c r="K25" s="26"/>
      <c r="L25" s="26"/>
    </row>
    <row r="26" spans="1:13" s="3" customFormat="1" x14ac:dyDescent="0.3">
      <c r="A26" s="144" t="s">
        <v>25</v>
      </c>
      <c r="B26" s="144"/>
      <c r="C26" s="144"/>
      <c r="D26" s="9" t="s">
        <v>38</v>
      </c>
      <c r="E26" s="49"/>
      <c r="F26" s="49"/>
      <c r="G26" s="49"/>
      <c r="H26" s="49"/>
      <c r="I26" s="9"/>
      <c r="J26" s="9"/>
      <c r="K26" s="9"/>
      <c r="L26" s="9"/>
    </row>
    <row r="27" spans="1:13" s="3" customFormat="1" x14ac:dyDescent="0.3"/>
    <row r="28" spans="1:13" s="3" customFormat="1" ht="23" x14ac:dyDescent="0.3">
      <c r="A28" s="143"/>
      <c r="B28" s="143"/>
      <c r="C28" s="143"/>
      <c r="D28" s="18"/>
      <c r="E28" s="30"/>
      <c r="F28" s="30"/>
      <c r="G28" s="30"/>
      <c r="H28" s="30"/>
    </row>
    <row r="29" spans="1:13" s="3" customFormat="1" x14ac:dyDescent="0.3">
      <c r="A29" s="144" t="s">
        <v>26</v>
      </c>
      <c r="B29" s="144"/>
      <c r="C29" s="144"/>
      <c r="D29" s="9" t="s">
        <v>38</v>
      </c>
      <c r="E29" s="49"/>
      <c r="F29" s="49"/>
      <c r="G29" s="49"/>
      <c r="H29" s="49"/>
      <c r="I29" s="9"/>
      <c r="J29" s="9"/>
      <c r="K29" s="9"/>
      <c r="L29" s="9"/>
    </row>
    <row r="30" spans="1:13" s="3" customFormat="1" x14ac:dyDescent="0.3"/>
    <row r="31" spans="1:13" s="3" customFormat="1" x14ac:dyDescent="0.3"/>
    <row r="32" spans="1:13" s="3" customFormat="1" x14ac:dyDescent="0.3">
      <c r="M32" s="21"/>
    </row>
    <row r="33" spans="1:13" s="3" customFormat="1" x14ac:dyDescent="0.35">
      <c r="A33" s="19"/>
      <c r="B33" s="20"/>
      <c r="M33" s="1"/>
    </row>
  </sheetData>
  <dataConsolidate/>
  <mergeCells count="23">
    <mergeCell ref="A28:C28"/>
    <mergeCell ref="A29:C29"/>
    <mergeCell ref="C3:E3"/>
    <mergeCell ref="C4:E4"/>
    <mergeCell ref="C5:E5"/>
    <mergeCell ref="B19:C19"/>
    <mergeCell ref="B20:C20"/>
    <mergeCell ref="B21:C21"/>
    <mergeCell ref="B22:C22"/>
    <mergeCell ref="A25:C25"/>
    <mergeCell ref="A26:C26"/>
    <mergeCell ref="B13:C13"/>
    <mergeCell ref="B14:C14"/>
    <mergeCell ref="B15:C15"/>
    <mergeCell ref="B16:C16"/>
    <mergeCell ref="B17:C17"/>
    <mergeCell ref="B18:C18"/>
    <mergeCell ref="A1:I2"/>
    <mergeCell ref="B8:C8"/>
    <mergeCell ref="B9:C9"/>
    <mergeCell ref="B10:C10"/>
    <mergeCell ref="B11:C11"/>
    <mergeCell ref="B12:C12"/>
  </mergeCells>
  <printOptions horizontalCentered="1"/>
  <pageMargins left="0.5" right="0.5" top="0.5" bottom="0.5" header="0.5" footer="0.25"/>
  <pageSetup scale="55" fitToHeight="0" orientation="landscape" cellComments="asDisplayed" r:id="rId1"/>
  <ignoredErrors>
    <ignoredError sqref="M9 M10:M22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91E97206-2B55-423F-B4CD-937E111FCC60}">
          <x14:formula1>
            <xm:f>'Categories - PIOF'!$E$2:$E$140</xm:f>
          </x14:formula1>
          <xm:sqref>K9:K22</xm:sqref>
        </x14:dataValidation>
        <x14:dataValidation type="list" allowBlank="1" showInputMessage="1" showErrorMessage="1" xr:uid="{FD8E9018-DD53-4DBB-8E39-63CDEBBC71C1}">
          <x14:formula1>
            <xm:f>'Categories - PIOF'!$C$2:$C$56</xm:f>
          </x14:formula1>
          <xm:sqref>J10:J22</xm:sqref>
        </x14:dataValidation>
        <x14:dataValidation type="list" allowBlank="1" showInputMessage="1" showErrorMessage="1" xr:uid="{00000000-0002-0000-0200-000001000000}">
          <x14:formula1>
            <xm:f>'Categories - PIOF'!$A$2:$A$1219</xm:f>
          </x14:formula1>
          <xm:sqref>I23</xm:sqref>
        </x14:dataValidation>
        <x14:dataValidation type="list" allowBlank="1" showInputMessage="1" showErrorMessage="1" xr:uid="{FA9C62A7-1D10-4E49-9B62-93E27201E7CB}">
          <x14:formula1>
            <xm:f>'Categories - PIOF'!$A$2:$A$1650</xm:f>
          </x14:formula1>
          <xm:sqref>I9:I22</xm:sqref>
        </x14:dataValidation>
        <x14:dataValidation type="list" allowBlank="1" showInputMessage="1" showErrorMessage="1" xr:uid="{4BABBF36-9EEE-4550-BA62-4499182197E8}">
          <x14:formula1>
            <xm:f>'Categories - PIOF'!$C$2:$C$58</xm:f>
          </x14:formula1>
          <xm:sqref>J9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O47"/>
  <sheetViews>
    <sheetView showGridLines="0" view="pageBreakPreview" zoomScale="80" zoomScaleNormal="100" zoomScaleSheetLayoutView="80" workbookViewId="0">
      <selection activeCell="C16" sqref="C16"/>
    </sheetView>
  </sheetViews>
  <sheetFormatPr defaultColWidth="11.33203125" defaultRowHeight="13.5" x14ac:dyDescent="0.35"/>
  <cols>
    <col min="1" max="1" width="29.83203125" style="1" customWidth="1"/>
    <col min="2" max="2" width="38.08203125" style="1" customWidth="1"/>
    <col min="3" max="3" width="31.75" style="1" customWidth="1"/>
    <col min="4" max="4" width="20.75" style="1" bestFit="1" customWidth="1"/>
    <col min="5" max="5" width="25" style="1" bestFit="1" customWidth="1"/>
    <col min="6" max="6" width="11.33203125" style="1" customWidth="1"/>
    <col min="7" max="8" width="11.33203125" style="1"/>
    <col min="9" max="9" width="0" style="1" hidden="1" customWidth="1"/>
    <col min="10" max="10" width="14.33203125" style="1" hidden="1" customWidth="1"/>
    <col min="11" max="11" width="32.58203125" style="1" hidden="1" customWidth="1"/>
    <col min="12" max="12" width="30.58203125" style="1" hidden="1" customWidth="1"/>
    <col min="13" max="13" width="10.08203125" style="1" hidden="1" customWidth="1"/>
    <col min="14" max="14" width="7.58203125" style="1" hidden="1" customWidth="1"/>
    <col min="15" max="15" width="4.25" style="1" hidden="1" customWidth="1"/>
    <col min="16" max="17" width="0" style="1" hidden="1" customWidth="1"/>
    <col min="18" max="16384" width="11.33203125" style="1"/>
  </cols>
  <sheetData>
    <row r="1" spans="1:15" s="3" customFormat="1" ht="62.25" customHeight="1" x14ac:dyDescent="0.3">
      <c r="A1" s="147" t="s">
        <v>39</v>
      </c>
      <c r="B1" s="148"/>
      <c r="C1" s="148"/>
      <c r="D1" s="148"/>
      <c r="E1" s="148"/>
      <c r="F1" s="51"/>
      <c r="G1" s="51"/>
      <c r="H1" s="6"/>
    </row>
    <row r="2" spans="1:15" s="3" customFormat="1" ht="30" customHeight="1" x14ac:dyDescent="0.3">
      <c r="A2" s="148"/>
      <c r="B2" s="148"/>
      <c r="C2" s="148"/>
      <c r="D2" s="148"/>
      <c r="E2" s="148"/>
      <c r="F2" s="51"/>
      <c r="G2" s="51"/>
      <c r="J2" s="23"/>
    </row>
    <row r="3" spans="1:15" s="3" customFormat="1" ht="14" x14ac:dyDescent="0.3">
      <c r="A3" s="82" t="s">
        <v>40</v>
      </c>
      <c r="B3" s="131"/>
      <c r="C3" s="132"/>
      <c r="D3" s="145"/>
      <c r="E3" s="26"/>
      <c r="H3" s="24"/>
    </row>
    <row r="4" spans="1:15" s="3" customFormat="1" ht="14" x14ac:dyDescent="0.3">
      <c r="A4" s="82" t="s">
        <v>41</v>
      </c>
      <c r="B4" s="131"/>
      <c r="C4" s="132"/>
      <c r="D4" s="145"/>
      <c r="E4" s="26"/>
      <c r="H4" s="24"/>
    </row>
    <row r="5" spans="1:15" s="3" customFormat="1" ht="14" x14ac:dyDescent="0.3">
      <c r="A5" s="82" t="s">
        <v>4</v>
      </c>
      <c r="B5" s="131"/>
      <c r="C5" s="132"/>
      <c r="D5" s="145"/>
      <c r="E5" s="88"/>
      <c r="F5" s="8"/>
      <c r="G5" s="8"/>
      <c r="H5" s="25"/>
    </row>
    <row r="6" spans="1:15" s="3" customFormat="1" ht="14" x14ac:dyDescent="0.3">
      <c r="A6" s="82" t="s">
        <v>42</v>
      </c>
      <c r="B6" s="131"/>
      <c r="C6" s="132"/>
      <c r="D6" s="145"/>
      <c r="E6" s="88"/>
      <c r="F6" s="8"/>
      <c r="G6" s="8"/>
      <c r="H6" s="25"/>
    </row>
    <row r="7" spans="1:15" s="3" customFormat="1" ht="14" x14ac:dyDescent="0.3">
      <c r="A7" s="82"/>
      <c r="B7" s="26"/>
      <c r="C7" s="68" t="s">
        <v>43</v>
      </c>
      <c r="D7" s="35"/>
      <c r="E7" s="88"/>
      <c r="F7" s="8"/>
      <c r="G7" s="8"/>
      <c r="H7" s="25"/>
    </row>
    <row r="8" spans="1:15" s="3" customFormat="1" ht="14.25" customHeight="1" x14ac:dyDescent="0.3">
      <c r="A8" s="26"/>
      <c r="B8" s="26"/>
      <c r="C8" s="26"/>
      <c r="D8" s="94" t="s">
        <v>11</v>
      </c>
      <c r="E8" s="26"/>
    </row>
    <row r="9" spans="1:15" s="3" customFormat="1" ht="36.75" customHeight="1" x14ac:dyDescent="0.3">
      <c r="A9" s="95" t="s">
        <v>44</v>
      </c>
      <c r="B9" s="84" t="s">
        <v>14</v>
      </c>
      <c r="C9" s="84" t="s">
        <v>15</v>
      </c>
      <c r="D9" s="84" t="s">
        <v>16</v>
      </c>
      <c r="E9" s="85" t="s">
        <v>45</v>
      </c>
      <c r="J9" s="53" t="s">
        <v>44</v>
      </c>
      <c r="K9" s="53" t="s">
        <v>14</v>
      </c>
      <c r="L9" s="53" t="s">
        <v>18</v>
      </c>
      <c r="M9" s="53" t="s">
        <v>16</v>
      </c>
      <c r="N9" s="53" t="s">
        <v>45</v>
      </c>
      <c r="O9" s="54" t="s">
        <v>20</v>
      </c>
    </row>
    <row r="10" spans="1:15" s="3" customFormat="1" x14ac:dyDescent="0.3">
      <c r="A10" s="36"/>
      <c r="B10" s="31"/>
      <c r="C10" s="75"/>
      <c r="D10" s="56"/>
      <c r="E10" s="39"/>
      <c r="F10" s="55" t="str">
        <f>IF(O10=5,"Complete",IF(O10=0,"Pending",IF(O10&lt;=4,"Incomplete")))</f>
        <v>Pending</v>
      </c>
      <c r="J10" s="54">
        <f t="shared" ref="J10:J34" si="0">IF(ISBLANK(A10),0,1)</f>
        <v>0</v>
      </c>
      <c r="K10" s="54">
        <f t="shared" ref="K10:K34" si="1">IF(ISBLANK(B10),0,1)</f>
        <v>0</v>
      </c>
      <c r="L10" s="54">
        <f t="shared" ref="L10:L34" si="2">IF(ISBLANK(C10),0,1)</f>
        <v>0</v>
      </c>
      <c r="M10" s="54">
        <f t="shared" ref="M10:M34" si="3">IF(ISBLANK(D10),0,1)</f>
        <v>0</v>
      </c>
      <c r="N10" s="54">
        <f t="shared" ref="N10:N34" si="4">IF(ISBLANK(E10),0,1)</f>
        <v>0</v>
      </c>
      <c r="O10" s="53">
        <f>SUM(J10:N10)</f>
        <v>0</v>
      </c>
    </row>
    <row r="11" spans="1:15" s="3" customFormat="1" x14ac:dyDescent="0.3">
      <c r="A11" s="36"/>
      <c r="B11" s="31"/>
      <c r="C11" s="75"/>
      <c r="D11" s="56"/>
      <c r="E11" s="39"/>
      <c r="F11" s="55" t="str">
        <f t="shared" ref="F11:F34" si="5">IF(O11=5,"Complete",IF(O11=0,"Pending",IF(O11&lt;=4,"Incomplete")))</f>
        <v>Pending</v>
      </c>
      <c r="J11" s="54">
        <f t="shared" si="0"/>
        <v>0</v>
      </c>
      <c r="K11" s="54">
        <f t="shared" si="1"/>
        <v>0</v>
      </c>
      <c r="L11" s="54">
        <f t="shared" si="2"/>
        <v>0</v>
      </c>
      <c r="M11" s="54">
        <f t="shared" si="3"/>
        <v>0</v>
      </c>
      <c r="N11" s="54">
        <f t="shared" si="4"/>
        <v>0</v>
      </c>
      <c r="O11" s="53">
        <f t="shared" ref="O11:O34" si="6">SUM(J11:N11)</f>
        <v>0</v>
      </c>
    </row>
    <row r="12" spans="1:15" s="3" customFormat="1" x14ac:dyDescent="0.3">
      <c r="A12" s="36"/>
      <c r="B12" s="31"/>
      <c r="C12" s="75"/>
      <c r="D12" s="56"/>
      <c r="E12" s="39"/>
      <c r="F12" s="55" t="str">
        <f t="shared" si="5"/>
        <v>Pending</v>
      </c>
      <c r="J12" s="54">
        <f t="shared" si="0"/>
        <v>0</v>
      </c>
      <c r="K12" s="54">
        <f t="shared" si="1"/>
        <v>0</v>
      </c>
      <c r="L12" s="54">
        <f t="shared" si="2"/>
        <v>0</v>
      </c>
      <c r="M12" s="54">
        <f t="shared" si="3"/>
        <v>0</v>
      </c>
      <c r="N12" s="54">
        <f t="shared" si="4"/>
        <v>0</v>
      </c>
      <c r="O12" s="53">
        <f t="shared" si="6"/>
        <v>0</v>
      </c>
    </row>
    <row r="13" spans="1:15" s="3" customFormat="1" x14ac:dyDescent="0.3">
      <c r="A13" s="36"/>
      <c r="B13" s="31"/>
      <c r="C13" s="75"/>
      <c r="D13" s="56"/>
      <c r="E13" s="39"/>
      <c r="F13" s="55" t="str">
        <f t="shared" si="5"/>
        <v>Pending</v>
      </c>
      <c r="J13" s="54">
        <f t="shared" si="0"/>
        <v>0</v>
      </c>
      <c r="K13" s="54">
        <f t="shared" si="1"/>
        <v>0</v>
      </c>
      <c r="L13" s="54">
        <f t="shared" si="2"/>
        <v>0</v>
      </c>
      <c r="M13" s="54">
        <f t="shared" si="3"/>
        <v>0</v>
      </c>
      <c r="N13" s="54">
        <f t="shared" si="4"/>
        <v>0</v>
      </c>
      <c r="O13" s="53">
        <f t="shared" si="6"/>
        <v>0</v>
      </c>
    </row>
    <row r="14" spans="1:15" s="3" customFormat="1" x14ac:dyDescent="0.3">
      <c r="A14" s="36"/>
      <c r="B14" s="31"/>
      <c r="C14" s="75"/>
      <c r="D14" s="56"/>
      <c r="E14" s="39"/>
      <c r="F14" s="55" t="str">
        <f t="shared" si="5"/>
        <v>Pending</v>
      </c>
      <c r="J14" s="54">
        <f t="shared" si="0"/>
        <v>0</v>
      </c>
      <c r="K14" s="54">
        <f t="shared" si="1"/>
        <v>0</v>
      </c>
      <c r="L14" s="54">
        <f t="shared" si="2"/>
        <v>0</v>
      </c>
      <c r="M14" s="54">
        <f t="shared" si="3"/>
        <v>0</v>
      </c>
      <c r="N14" s="54">
        <f t="shared" si="4"/>
        <v>0</v>
      </c>
      <c r="O14" s="53">
        <f t="shared" si="6"/>
        <v>0</v>
      </c>
    </row>
    <row r="15" spans="1:15" s="3" customFormat="1" x14ac:dyDescent="0.3">
      <c r="A15" s="36"/>
      <c r="B15" s="31"/>
      <c r="C15" s="75"/>
      <c r="D15" s="56"/>
      <c r="E15" s="39"/>
      <c r="F15" s="55" t="str">
        <f t="shared" si="5"/>
        <v>Pending</v>
      </c>
      <c r="J15" s="54">
        <f t="shared" si="0"/>
        <v>0</v>
      </c>
      <c r="K15" s="54">
        <f t="shared" si="1"/>
        <v>0</v>
      </c>
      <c r="L15" s="54">
        <f t="shared" si="2"/>
        <v>0</v>
      </c>
      <c r="M15" s="54">
        <f t="shared" si="3"/>
        <v>0</v>
      </c>
      <c r="N15" s="54">
        <f t="shared" si="4"/>
        <v>0</v>
      </c>
      <c r="O15" s="53">
        <f t="shared" si="6"/>
        <v>0</v>
      </c>
    </row>
    <row r="16" spans="1:15" s="3" customFormat="1" x14ac:dyDescent="0.3">
      <c r="A16" s="36"/>
      <c r="B16" s="31"/>
      <c r="C16" s="75"/>
      <c r="D16" s="56"/>
      <c r="E16" s="39"/>
      <c r="F16" s="55" t="str">
        <f t="shared" si="5"/>
        <v>Pending</v>
      </c>
      <c r="J16" s="54">
        <f t="shared" si="0"/>
        <v>0</v>
      </c>
      <c r="K16" s="54">
        <f t="shared" si="1"/>
        <v>0</v>
      </c>
      <c r="L16" s="54">
        <f t="shared" si="2"/>
        <v>0</v>
      </c>
      <c r="M16" s="54">
        <f t="shared" si="3"/>
        <v>0</v>
      </c>
      <c r="N16" s="54">
        <f t="shared" si="4"/>
        <v>0</v>
      </c>
      <c r="O16" s="53">
        <f t="shared" si="6"/>
        <v>0</v>
      </c>
    </row>
    <row r="17" spans="1:15" s="3" customFormat="1" x14ac:dyDescent="0.3">
      <c r="A17" s="36"/>
      <c r="B17" s="31"/>
      <c r="C17" s="75"/>
      <c r="D17" s="56"/>
      <c r="E17" s="125"/>
      <c r="F17" s="55" t="str">
        <f t="shared" si="5"/>
        <v>Pending</v>
      </c>
      <c r="J17" s="54">
        <f t="shared" si="0"/>
        <v>0</v>
      </c>
      <c r="K17" s="54">
        <f t="shared" si="1"/>
        <v>0</v>
      </c>
      <c r="L17" s="54">
        <f t="shared" si="2"/>
        <v>0</v>
      </c>
      <c r="M17" s="54">
        <f t="shared" si="3"/>
        <v>0</v>
      </c>
      <c r="N17" s="54">
        <f t="shared" si="4"/>
        <v>0</v>
      </c>
      <c r="O17" s="53">
        <f t="shared" si="6"/>
        <v>0</v>
      </c>
    </row>
    <row r="18" spans="1:15" s="3" customFormat="1" x14ac:dyDescent="0.3">
      <c r="A18" s="36"/>
      <c r="B18" s="31"/>
      <c r="C18" s="75"/>
      <c r="D18" s="56"/>
      <c r="E18" s="39"/>
      <c r="F18" s="55" t="str">
        <f t="shared" si="5"/>
        <v>Pending</v>
      </c>
      <c r="J18" s="54">
        <f t="shared" si="0"/>
        <v>0</v>
      </c>
      <c r="K18" s="54">
        <f t="shared" si="1"/>
        <v>0</v>
      </c>
      <c r="L18" s="54">
        <f t="shared" si="2"/>
        <v>0</v>
      </c>
      <c r="M18" s="54">
        <f t="shared" si="3"/>
        <v>0</v>
      </c>
      <c r="N18" s="54">
        <f t="shared" si="4"/>
        <v>0</v>
      </c>
      <c r="O18" s="53">
        <f t="shared" si="6"/>
        <v>0</v>
      </c>
    </row>
    <row r="19" spans="1:15" s="3" customFormat="1" x14ac:dyDescent="0.3">
      <c r="A19" s="36"/>
      <c r="B19" s="31"/>
      <c r="C19" s="75"/>
      <c r="D19" s="56"/>
      <c r="E19" s="39"/>
      <c r="F19" s="55" t="str">
        <f t="shared" si="5"/>
        <v>Pending</v>
      </c>
      <c r="J19" s="54">
        <f t="shared" si="0"/>
        <v>0</v>
      </c>
      <c r="K19" s="54">
        <f t="shared" si="1"/>
        <v>0</v>
      </c>
      <c r="L19" s="54">
        <f t="shared" si="2"/>
        <v>0</v>
      </c>
      <c r="M19" s="54">
        <f t="shared" si="3"/>
        <v>0</v>
      </c>
      <c r="N19" s="54">
        <f t="shared" si="4"/>
        <v>0</v>
      </c>
      <c r="O19" s="53">
        <f t="shared" si="6"/>
        <v>0</v>
      </c>
    </row>
    <row r="20" spans="1:15" s="3" customFormat="1" x14ac:dyDescent="0.3">
      <c r="A20" s="36"/>
      <c r="B20" s="31"/>
      <c r="C20" s="75"/>
      <c r="D20" s="56"/>
      <c r="E20" s="39"/>
      <c r="F20" s="55" t="str">
        <f t="shared" si="5"/>
        <v>Pending</v>
      </c>
      <c r="J20" s="54">
        <f t="shared" si="0"/>
        <v>0</v>
      </c>
      <c r="K20" s="54">
        <f t="shared" si="1"/>
        <v>0</v>
      </c>
      <c r="L20" s="54">
        <f t="shared" si="2"/>
        <v>0</v>
      </c>
      <c r="M20" s="54">
        <f t="shared" si="3"/>
        <v>0</v>
      </c>
      <c r="N20" s="54">
        <f t="shared" si="4"/>
        <v>0</v>
      </c>
      <c r="O20" s="53">
        <f t="shared" si="6"/>
        <v>0</v>
      </c>
    </row>
    <row r="21" spans="1:15" s="3" customFormat="1" x14ac:dyDescent="0.3">
      <c r="A21" s="36"/>
      <c r="B21" s="31"/>
      <c r="C21" s="75"/>
      <c r="D21" s="56"/>
      <c r="E21" s="39"/>
      <c r="F21" s="55" t="str">
        <f t="shared" si="5"/>
        <v>Pending</v>
      </c>
      <c r="J21" s="54">
        <f t="shared" si="0"/>
        <v>0</v>
      </c>
      <c r="K21" s="54">
        <f t="shared" si="1"/>
        <v>0</v>
      </c>
      <c r="L21" s="54">
        <f t="shared" si="2"/>
        <v>0</v>
      </c>
      <c r="M21" s="54">
        <f t="shared" si="3"/>
        <v>0</v>
      </c>
      <c r="N21" s="54">
        <f t="shared" si="4"/>
        <v>0</v>
      </c>
      <c r="O21" s="53">
        <f>SUM(J21:N21)</f>
        <v>0</v>
      </c>
    </row>
    <row r="22" spans="1:15" s="3" customFormat="1" x14ac:dyDescent="0.3">
      <c r="A22" s="36"/>
      <c r="B22" s="31"/>
      <c r="C22" s="75"/>
      <c r="D22" s="56"/>
      <c r="E22" s="39"/>
      <c r="F22" s="55" t="str">
        <f t="shared" si="5"/>
        <v>Pending</v>
      </c>
      <c r="J22" s="54">
        <f t="shared" si="0"/>
        <v>0</v>
      </c>
      <c r="K22" s="54">
        <f t="shared" si="1"/>
        <v>0</v>
      </c>
      <c r="L22" s="54">
        <f t="shared" si="2"/>
        <v>0</v>
      </c>
      <c r="M22" s="54">
        <f t="shared" si="3"/>
        <v>0</v>
      </c>
      <c r="N22" s="54">
        <f t="shared" si="4"/>
        <v>0</v>
      </c>
      <c r="O22" s="53">
        <f t="shared" si="6"/>
        <v>0</v>
      </c>
    </row>
    <row r="23" spans="1:15" s="3" customFormat="1" x14ac:dyDescent="0.3">
      <c r="A23" s="36"/>
      <c r="B23" s="31"/>
      <c r="C23" s="75"/>
      <c r="D23" s="56"/>
      <c r="E23" s="39"/>
      <c r="F23" s="55" t="str">
        <f t="shared" si="5"/>
        <v>Pending</v>
      </c>
      <c r="J23" s="54">
        <f t="shared" si="0"/>
        <v>0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3">
        <f t="shared" si="6"/>
        <v>0</v>
      </c>
    </row>
    <row r="24" spans="1:15" s="3" customFormat="1" x14ac:dyDescent="0.3">
      <c r="A24" s="36"/>
      <c r="B24" s="31"/>
      <c r="C24" s="75"/>
      <c r="D24" s="56"/>
      <c r="E24" s="39"/>
      <c r="F24" s="55" t="str">
        <f t="shared" si="5"/>
        <v>Pending</v>
      </c>
      <c r="J24" s="54">
        <f t="shared" si="0"/>
        <v>0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3">
        <f t="shared" si="6"/>
        <v>0</v>
      </c>
    </row>
    <row r="25" spans="1:15" s="3" customFormat="1" x14ac:dyDescent="0.3">
      <c r="A25" s="36"/>
      <c r="B25" s="31"/>
      <c r="C25" s="75"/>
      <c r="D25" s="56"/>
      <c r="E25" s="39"/>
      <c r="F25" s="55" t="str">
        <f t="shared" si="5"/>
        <v>Pending</v>
      </c>
      <c r="J25" s="54">
        <f t="shared" si="0"/>
        <v>0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3">
        <f t="shared" si="6"/>
        <v>0</v>
      </c>
    </row>
    <row r="26" spans="1:15" s="3" customFormat="1" x14ac:dyDescent="0.3">
      <c r="A26" s="36"/>
      <c r="B26" s="31"/>
      <c r="C26" s="75"/>
      <c r="D26" s="56"/>
      <c r="E26" s="39"/>
      <c r="F26" s="55" t="str">
        <f t="shared" si="5"/>
        <v>Pending</v>
      </c>
      <c r="J26" s="54">
        <f t="shared" si="0"/>
        <v>0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3">
        <f t="shared" si="6"/>
        <v>0</v>
      </c>
    </row>
    <row r="27" spans="1:15" s="3" customFormat="1" x14ac:dyDescent="0.3">
      <c r="A27" s="36"/>
      <c r="B27" s="31"/>
      <c r="C27" s="75"/>
      <c r="D27" s="56"/>
      <c r="E27" s="39"/>
      <c r="F27" s="55" t="str">
        <f t="shared" si="5"/>
        <v>Pending</v>
      </c>
      <c r="J27" s="54">
        <f t="shared" si="0"/>
        <v>0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3">
        <f t="shared" si="6"/>
        <v>0</v>
      </c>
    </row>
    <row r="28" spans="1:15" s="3" customFormat="1" x14ac:dyDescent="0.3">
      <c r="A28" s="36"/>
      <c r="B28" s="31"/>
      <c r="C28" s="75"/>
      <c r="D28" s="56"/>
      <c r="E28" s="39"/>
      <c r="F28" s="55" t="str">
        <f t="shared" si="5"/>
        <v>Pending</v>
      </c>
      <c r="J28" s="54">
        <f t="shared" si="0"/>
        <v>0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3">
        <f t="shared" si="6"/>
        <v>0</v>
      </c>
    </row>
    <row r="29" spans="1:15" s="3" customFormat="1" x14ac:dyDescent="0.3">
      <c r="A29" s="36"/>
      <c r="B29" s="31"/>
      <c r="C29" s="75"/>
      <c r="D29" s="56"/>
      <c r="E29" s="39"/>
      <c r="F29" s="55" t="str">
        <f t="shared" si="5"/>
        <v>Pending</v>
      </c>
      <c r="J29" s="54">
        <f t="shared" si="0"/>
        <v>0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3">
        <f t="shared" si="6"/>
        <v>0</v>
      </c>
    </row>
    <row r="30" spans="1:15" s="3" customFormat="1" x14ac:dyDescent="0.3">
      <c r="A30" s="36"/>
      <c r="B30" s="31"/>
      <c r="C30" s="75"/>
      <c r="D30" s="56"/>
      <c r="E30" s="39"/>
      <c r="F30" s="55" t="str">
        <f t="shared" si="5"/>
        <v>Pending</v>
      </c>
      <c r="J30" s="54">
        <f t="shared" si="0"/>
        <v>0</v>
      </c>
      <c r="K30" s="54">
        <f t="shared" si="1"/>
        <v>0</v>
      </c>
      <c r="L30" s="54">
        <f t="shared" si="2"/>
        <v>0</v>
      </c>
      <c r="M30" s="54">
        <f t="shared" si="3"/>
        <v>0</v>
      </c>
      <c r="N30" s="54">
        <f t="shared" si="4"/>
        <v>0</v>
      </c>
      <c r="O30" s="53">
        <f t="shared" si="6"/>
        <v>0</v>
      </c>
    </row>
    <row r="31" spans="1:15" x14ac:dyDescent="0.35">
      <c r="A31" s="36"/>
      <c r="B31" s="31"/>
      <c r="C31" s="75"/>
      <c r="D31" s="56"/>
      <c r="E31" s="39"/>
      <c r="F31" s="55" t="str">
        <f t="shared" si="5"/>
        <v>Pending</v>
      </c>
      <c r="J31" s="54">
        <f t="shared" si="0"/>
        <v>0</v>
      </c>
      <c r="K31" s="54">
        <f t="shared" si="1"/>
        <v>0</v>
      </c>
      <c r="L31" s="54">
        <f t="shared" si="2"/>
        <v>0</v>
      </c>
      <c r="M31" s="54">
        <f t="shared" si="3"/>
        <v>0</v>
      </c>
      <c r="N31" s="54">
        <f t="shared" si="4"/>
        <v>0</v>
      </c>
      <c r="O31" s="53">
        <f t="shared" si="6"/>
        <v>0</v>
      </c>
    </row>
    <row r="32" spans="1:15" x14ac:dyDescent="0.35">
      <c r="A32" s="36"/>
      <c r="B32" s="31"/>
      <c r="C32" s="75"/>
      <c r="D32" s="56"/>
      <c r="E32" s="39"/>
      <c r="F32" s="55" t="str">
        <f t="shared" si="5"/>
        <v>Pending</v>
      </c>
      <c r="J32" s="54">
        <f t="shared" si="0"/>
        <v>0</v>
      </c>
      <c r="K32" s="54">
        <f t="shared" si="1"/>
        <v>0</v>
      </c>
      <c r="L32" s="54">
        <f t="shared" si="2"/>
        <v>0</v>
      </c>
      <c r="M32" s="54">
        <f t="shared" si="3"/>
        <v>0</v>
      </c>
      <c r="N32" s="54">
        <f t="shared" si="4"/>
        <v>0</v>
      </c>
      <c r="O32" s="53">
        <f t="shared" si="6"/>
        <v>0</v>
      </c>
    </row>
    <row r="33" spans="1:15" x14ac:dyDescent="0.35">
      <c r="A33" s="36"/>
      <c r="B33" s="31"/>
      <c r="C33" s="75"/>
      <c r="D33" s="56"/>
      <c r="E33" s="39"/>
      <c r="F33" s="55" t="str">
        <f t="shared" si="5"/>
        <v>Pending</v>
      </c>
      <c r="J33" s="54">
        <f t="shared" si="0"/>
        <v>0</v>
      </c>
      <c r="K33" s="54">
        <f t="shared" si="1"/>
        <v>0</v>
      </c>
      <c r="L33" s="54">
        <f t="shared" si="2"/>
        <v>0</v>
      </c>
      <c r="M33" s="54">
        <f t="shared" si="3"/>
        <v>0</v>
      </c>
      <c r="N33" s="54">
        <f t="shared" si="4"/>
        <v>0</v>
      </c>
      <c r="O33" s="53">
        <f t="shared" si="6"/>
        <v>0</v>
      </c>
    </row>
    <row r="34" spans="1:15" x14ac:dyDescent="0.35">
      <c r="A34" s="36"/>
      <c r="B34" s="31"/>
      <c r="C34" s="75"/>
      <c r="D34" s="56"/>
      <c r="E34" s="39"/>
      <c r="F34" s="55" t="str">
        <f t="shared" si="5"/>
        <v>Pending</v>
      </c>
      <c r="J34" s="54">
        <f t="shared" si="0"/>
        <v>0</v>
      </c>
      <c r="K34" s="54">
        <f t="shared" si="1"/>
        <v>0</v>
      </c>
      <c r="L34" s="54">
        <f t="shared" si="2"/>
        <v>0</v>
      </c>
      <c r="M34" s="54">
        <f t="shared" si="3"/>
        <v>0</v>
      </c>
      <c r="N34" s="54">
        <f t="shared" si="4"/>
        <v>0</v>
      </c>
      <c r="O34" s="53">
        <f t="shared" si="6"/>
        <v>0</v>
      </c>
    </row>
    <row r="35" spans="1:15" x14ac:dyDescent="0.35">
      <c r="A35" s="26"/>
      <c r="B35" s="57"/>
      <c r="C35" s="96"/>
      <c r="D35" s="88" t="s">
        <v>46</v>
      </c>
      <c r="E35" s="97">
        <f>SUM(E10:E34)</f>
        <v>0</v>
      </c>
    </row>
    <row r="36" spans="1:15" x14ac:dyDescent="0.35">
      <c r="A36" s="15"/>
      <c r="B36" s="26"/>
      <c r="C36" s="26"/>
      <c r="D36" s="88" t="s">
        <v>47</v>
      </c>
      <c r="E36" s="16"/>
    </row>
    <row r="37" spans="1:15" x14ac:dyDescent="0.35">
      <c r="A37" s="26"/>
      <c r="B37" s="26"/>
      <c r="C37" s="26"/>
      <c r="D37" s="88" t="s">
        <v>48</v>
      </c>
      <c r="E37" s="98">
        <f>E35-E36</f>
        <v>0</v>
      </c>
    </row>
    <row r="38" spans="1:15" x14ac:dyDescent="0.35">
      <c r="A38" s="26"/>
      <c r="B38" s="26"/>
      <c r="C38" s="26"/>
      <c r="D38" s="26"/>
      <c r="E38" s="99" t="s">
        <v>49</v>
      </c>
    </row>
    <row r="39" spans="1:15" x14ac:dyDescent="0.35">
      <c r="A39" s="26"/>
      <c r="B39" s="26"/>
      <c r="C39" s="26"/>
      <c r="D39" s="26"/>
      <c r="E39" s="26"/>
    </row>
    <row r="40" spans="1:15" ht="30.5" x14ac:dyDescent="0.35">
      <c r="A40" s="58"/>
      <c r="B40" s="59"/>
      <c r="C40" s="93"/>
      <c r="D40" s="26"/>
      <c r="E40" s="26"/>
    </row>
    <row r="41" spans="1:15" x14ac:dyDescent="0.35">
      <c r="A41" s="89" t="s">
        <v>25</v>
      </c>
      <c r="B41" s="100"/>
      <c r="C41" s="93"/>
      <c r="D41" s="100"/>
      <c r="E41" s="100"/>
    </row>
    <row r="42" spans="1:15" x14ac:dyDescent="0.35">
      <c r="A42" s="26"/>
      <c r="B42" s="26"/>
      <c r="C42" s="93"/>
      <c r="D42" s="26"/>
      <c r="E42" s="26"/>
    </row>
    <row r="43" spans="1:15" ht="23" x14ac:dyDescent="0.35">
      <c r="A43" s="101"/>
      <c r="B43" s="17"/>
      <c r="C43" s="93"/>
      <c r="D43" s="26"/>
      <c r="E43" s="26"/>
    </row>
    <row r="44" spans="1:15" x14ac:dyDescent="0.35">
      <c r="A44" s="89" t="s">
        <v>26</v>
      </c>
      <c r="B44" s="100"/>
      <c r="C44" s="93"/>
      <c r="D44" s="100"/>
      <c r="E44" s="100"/>
    </row>
    <row r="45" spans="1:15" x14ac:dyDescent="0.35">
      <c r="A45" s="93"/>
      <c r="B45" s="93"/>
      <c r="C45" s="93"/>
      <c r="D45" s="93"/>
      <c r="E45" s="93"/>
    </row>
    <row r="46" spans="1:15" x14ac:dyDescent="0.35">
      <c r="A46" s="93"/>
      <c r="B46" s="93"/>
      <c r="C46" s="93"/>
      <c r="D46" s="93"/>
      <c r="E46" s="93"/>
    </row>
    <row r="47" spans="1:15" x14ac:dyDescent="0.35">
      <c r="A47" s="93"/>
      <c r="B47" s="93"/>
      <c r="C47" s="93"/>
      <c r="D47" s="93"/>
      <c r="E47" s="93"/>
    </row>
  </sheetData>
  <protectedRanges>
    <protectedRange algorithmName="SHA-512" hashValue="UepbS9FuTF0XOxUAGcIF7VRQDWGnHL3OzzghYS79FFpwybxt2lMAq/MnMPVhr3my8B1aEU8ZZW4TU7ma+/qBZw==" saltValue="D64ATGZd0ejN4UYz8AM0eQ==" spinCount="100000" sqref="F10:F34" name="Range1"/>
  </protectedRanges>
  <mergeCells count="5">
    <mergeCell ref="A1:E2"/>
    <mergeCell ref="B3:D3"/>
    <mergeCell ref="B4:D4"/>
    <mergeCell ref="B5:D5"/>
    <mergeCell ref="B6:D6"/>
  </mergeCells>
  <conditionalFormatting sqref="F10:F34">
    <cfRule type="containsText" dxfId="12" priority="1" operator="containsText" text="Pending">
      <formula>NOT(ISERROR(SEARCH("Pending",F10)))</formula>
    </cfRule>
    <cfRule type="containsText" dxfId="11" priority="2" operator="containsText" text="Incomplete">
      <formula>NOT(ISERROR(SEARCH("Incomplete",F10)))</formula>
    </cfRule>
    <cfRule type="containsText" dxfId="10" priority="3" operator="containsText" text="Complete">
      <formula>NOT(ISERROR(SEARCH("Complete",F10)))</formula>
    </cfRule>
  </conditionalFormatting>
  <hyperlinks>
    <hyperlink ref="D8" r:id="rId1" xr:uid="{607509A1-9699-4445-BE1E-15B8BC6CC71A}"/>
  </hyperlinks>
  <printOptions horizontalCentered="1"/>
  <pageMargins left="0.5" right="0.5" top="0.5" bottom="0.5" header="0.5" footer="0.25"/>
  <pageSetup scale="63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4011CFDD-E583-4EC3-8516-C21A199682E2}">
          <x14:formula1>
            <xm:f>'Categories - PIOF'!$C$2:$C$56</xm:f>
          </x14:formula1>
          <xm:sqref>C11:C34</xm:sqref>
        </x14:dataValidation>
        <x14:dataValidation type="list" allowBlank="1" showInputMessage="1" showErrorMessage="1" xr:uid="{04FA4E1B-73E6-4B99-BEF2-350C8417E6EE}">
          <x14:formula1>
            <xm:f>'Categories - PIOF'!$C$2:$C$58</xm:f>
          </x14:formula1>
          <xm:sqref>C10</xm:sqref>
        </x14:dataValidation>
        <x14:dataValidation type="list" allowBlank="1" showInputMessage="1" showErrorMessage="1" xr:uid="{918A7FD0-2F5D-4AE4-B7F1-2D1F6F0BA6F8}">
          <x14:formula1>
            <xm:f>'Categories - PIOF'!$A$2:$A$1338</xm:f>
          </x14:formula1>
          <xm:sqref>B35</xm:sqref>
        </x14:dataValidation>
        <x14:dataValidation type="list" allowBlank="1" showInputMessage="1" showErrorMessage="1" xr:uid="{AE94D5AE-3580-48FE-B1EE-B00705A264BD}">
          <x14:formula1>
            <xm:f>'Categories - PIOF'!$A$2:$A$1650</xm:f>
          </x14:formula1>
          <xm:sqref>B10:B34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0" tint="-0.499984740745262"/>
  </sheetPr>
  <dimension ref="A1:X32"/>
  <sheetViews>
    <sheetView showGridLines="0" tabSelected="1" view="pageBreakPreview" topLeftCell="C7" zoomScale="80" zoomScaleNormal="80" zoomScaleSheetLayoutView="80" workbookViewId="0">
      <selection activeCell="A16" sqref="A16:D16"/>
    </sheetView>
  </sheetViews>
  <sheetFormatPr defaultColWidth="9" defaultRowHeight="13.5" x14ac:dyDescent="0.35"/>
  <cols>
    <col min="1" max="1" width="10.58203125" style="118" customWidth="1"/>
    <col min="2" max="3" width="37" style="118" customWidth="1"/>
    <col min="4" max="4" width="14.58203125" style="118" customWidth="1"/>
    <col min="5" max="5" width="18" style="118" customWidth="1"/>
    <col min="6" max="6" width="39.58203125" style="118" bestFit="1" customWidth="1"/>
    <col min="7" max="7" width="22.25" style="118" bestFit="1" customWidth="1"/>
    <col min="8" max="8" width="12.58203125" style="118" bestFit="1" customWidth="1"/>
    <col min="9" max="9" width="12.08203125" style="118" customWidth="1"/>
    <col min="10" max="10" width="13.5" style="118" customWidth="1"/>
    <col min="11" max="11" width="9" style="118"/>
    <col min="12" max="12" width="9" style="118" customWidth="1"/>
    <col min="13" max="15" width="8.203125E-2" style="118" customWidth="1"/>
    <col min="16" max="16" width="12.08203125" style="118" hidden="1" customWidth="1"/>
    <col min="17" max="17" width="7.58203125" style="118" hidden="1" customWidth="1"/>
    <col min="18" max="18" width="3.58203125" style="118" hidden="1" customWidth="1"/>
    <col min="19" max="19" width="19.33203125" style="118" hidden="1" customWidth="1"/>
    <col min="20" max="20" width="32.58203125" style="118" hidden="1" customWidth="1"/>
    <col min="21" max="21" width="30.58203125" style="118" hidden="1" customWidth="1"/>
    <col min="22" max="22" width="10.08203125" style="118" hidden="1" customWidth="1"/>
    <col min="23" max="23" width="7.58203125" style="118" hidden="1" customWidth="1"/>
    <col min="24" max="24" width="4.25" style="118" hidden="1" customWidth="1"/>
    <col min="25" max="29" width="9" style="118" customWidth="1"/>
    <col min="30" max="16384" width="9" style="118"/>
  </cols>
  <sheetData>
    <row r="1" spans="1:24" s="106" customFormat="1" ht="62.25" customHeight="1" x14ac:dyDescent="0.3">
      <c r="A1" s="147" t="s">
        <v>50</v>
      </c>
      <c r="B1" s="147"/>
      <c r="C1" s="147"/>
      <c r="D1" s="148"/>
      <c r="E1" s="148"/>
      <c r="F1" s="148"/>
      <c r="G1" s="102"/>
      <c r="H1" s="102"/>
      <c r="I1" s="103"/>
    </row>
    <row r="2" spans="1:24" s="106" customFormat="1" ht="30" customHeight="1" x14ac:dyDescent="0.3">
      <c r="A2" s="148"/>
      <c r="B2" s="148"/>
      <c r="C2" s="148"/>
      <c r="D2" s="148"/>
      <c r="E2" s="148"/>
      <c r="F2" s="148"/>
      <c r="G2" s="102"/>
      <c r="H2" s="102"/>
      <c r="I2" s="26"/>
    </row>
    <row r="3" spans="1:24" s="106" customFormat="1" ht="14" x14ac:dyDescent="0.3">
      <c r="A3" s="26"/>
      <c r="B3" s="26"/>
      <c r="C3" s="26"/>
      <c r="D3" s="82" t="s">
        <v>1</v>
      </c>
      <c r="E3" s="132" t="s">
        <v>4093</v>
      </c>
      <c r="F3" s="145"/>
      <c r="G3" s="26"/>
      <c r="H3" s="26"/>
      <c r="I3" s="104"/>
    </row>
    <row r="4" spans="1:24" s="106" customFormat="1" ht="14" x14ac:dyDescent="0.3">
      <c r="A4" s="26"/>
      <c r="B4" s="26"/>
      <c r="C4" s="26"/>
      <c r="D4" s="82" t="s">
        <v>2</v>
      </c>
      <c r="E4" s="132" t="s">
        <v>4094</v>
      </c>
      <c r="F4" s="145"/>
      <c r="G4" s="26"/>
      <c r="H4" s="26"/>
      <c r="I4" s="104"/>
    </row>
    <row r="5" spans="1:24" s="106" customFormat="1" ht="14" x14ac:dyDescent="0.3">
      <c r="A5" s="26"/>
      <c r="B5" s="26"/>
      <c r="C5" s="26"/>
      <c r="D5" s="82" t="s">
        <v>4</v>
      </c>
      <c r="E5" s="132" t="s">
        <v>4095</v>
      </c>
      <c r="F5" s="145"/>
      <c r="G5" s="88"/>
      <c r="H5" s="88"/>
      <c r="I5" s="25"/>
    </row>
    <row r="6" spans="1:24" s="106" customFormat="1" x14ac:dyDescent="0.3">
      <c r="A6" s="26"/>
      <c r="B6" s="26"/>
      <c r="C6" s="26"/>
      <c r="D6" s="26"/>
      <c r="E6" s="26"/>
      <c r="F6" s="26"/>
      <c r="G6" s="26"/>
      <c r="H6" s="94" t="s">
        <v>11</v>
      </c>
      <c r="I6" s="26"/>
    </row>
    <row r="7" spans="1:24" s="106" customFormat="1" ht="36.75" customHeight="1" x14ac:dyDescent="0.3">
      <c r="A7" s="107" t="s">
        <v>29</v>
      </c>
      <c r="B7" s="107" t="s">
        <v>13</v>
      </c>
      <c r="C7" s="107" t="s">
        <v>51</v>
      </c>
      <c r="D7" s="108" t="s">
        <v>52</v>
      </c>
      <c r="E7" s="107" t="s">
        <v>53</v>
      </c>
      <c r="F7" s="107" t="s">
        <v>14</v>
      </c>
      <c r="G7" s="107" t="s">
        <v>15</v>
      </c>
      <c r="H7" s="107" t="s">
        <v>16</v>
      </c>
      <c r="I7" s="109" t="s">
        <v>45</v>
      </c>
      <c r="J7" s="110"/>
      <c r="M7" s="111" t="s">
        <v>54</v>
      </c>
      <c r="O7" s="112" t="s">
        <v>29</v>
      </c>
      <c r="P7" s="113" t="s">
        <v>13</v>
      </c>
      <c r="Q7" s="113" t="s">
        <v>51</v>
      </c>
      <c r="R7" s="113" t="s">
        <v>52</v>
      </c>
      <c r="S7" s="113" t="s">
        <v>53</v>
      </c>
      <c r="T7" s="113" t="s">
        <v>14</v>
      </c>
      <c r="U7" s="113" t="s">
        <v>18</v>
      </c>
      <c r="V7" s="113" t="s">
        <v>16</v>
      </c>
      <c r="W7" s="113" t="s">
        <v>45</v>
      </c>
      <c r="X7" s="114" t="s">
        <v>20</v>
      </c>
    </row>
    <row r="8" spans="1:24" s="106" customFormat="1" ht="55.5" customHeight="1" x14ac:dyDescent="0.3">
      <c r="A8" s="62">
        <v>45751</v>
      </c>
      <c r="B8" s="63" t="s">
        <v>4096</v>
      </c>
      <c r="C8" s="67" t="s">
        <v>4097</v>
      </c>
      <c r="D8" s="115" t="str">
        <f>IFERROR((IF(B8=M8,"W9 is not required","W9 is required")),"Loading")</f>
        <v>W9 is required</v>
      </c>
      <c r="E8" s="61"/>
      <c r="F8" s="60" t="s">
        <v>1878</v>
      </c>
      <c r="G8" s="60" t="s">
        <v>253</v>
      </c>
      <c r="H8" s="64" t="s">
        <v>4098</v>
      </c>
      <c r="I8" s="74">
        <v>2453.5700000000002</v>
      </c>
      <c r="J8" s="116" t="str">
        <f>IF(X8=9,"Complete",IF(X8&lt;=2,"Pending",IF(X8&lt;=9,"Incomplete")))</f>
        <v>Incomplete</v>
      </c>
      <c r="M8" s="113" t="str">
        <f>VLOOKUP(B8,'Categories - PIOF'!G:G,1)</f>
        <v>BB&amp;T CENTER</v>
      </c>
      <c r="O8" s="117">
        <f>IF(ISBLANK(A8),0,1)</f>
        <v>1</v>
      </c>
      <c r="P8" s="117">
        <f>IF(ISBLANK(B8),0,1)</f>
        <v>1</v>
      </c>
      <c r="Q8" s="117">
        <f t="shared" ref="Q8:T12" si="0">IF(ISBLANK(D8),0,1)</f>
        <v>1</v>
      </c>
      <c r="R8" s="117">
        <f t="shared" si="0"/>
        <v>0</v>
      </c>
      <c r="S8" s="117">
        <f t="shared" si="0"/>
        <v>1</v>
      </c>
      <c r="T8" s="117">
        <f t="shared" si="0"/>
        <v>1</v>
      </c>
      <c r="U8" s="117">
        <f>IF(ISBLANK(#REF!),0,1)</f>
        <v>1</v>
      </c>
      <c r="V8" s="117">
        <f t="shared" ref="V8:W8" si="1">IF(ISBLANK(H8),0,1)</f>
        <v>1</v>
      </c>
      <c r="W8" s="117">
        <f t="shared" si="1"/>
        <v>1</v>
      </c>
      <c r="X8" s="113">
        <f>SUM(O8:W8)</f>
        <v>8</v>
      </c>
    </row>
    <row r="9" spans="1:24" s="106" customFormat="1" ht="55.5" customHeight="1" x14ac:dyDescent="0.3">
      <c r="A9" s="62"/>
      <c r="B9" s="63"/>
      <c r="C9" s="67"/>
      <c r="D9" s="115" t="str">
        <f t="shared" ref="D9:D12" si="2">IFERROR((IF(B9=M9,"W9 is not required","W9 is required")),"Loading")</f>
        <v>W9 is not required</v>
      </c>
      <c r="E9" s="61"/>
      <c r="F9" s="60"/>
      <c r="G9" s="60"/>
      <c r="H9" s="64"/>
      <c r="I9" s="74"/>
      <c r="J9" s="116" t="str">
        <f>IF(X9=9,"Complete",IF(X9&lt;=2,"Pending",IF(X9&lt;=9,"Incomplete")))</f>
        <v>Pending</v>
      </c>
      <c r="M9" s="113"/>
      <c r="O9" s="117"/>
      <c r="P9" s="117">
        <f t="shared" ref="P9:P11" si="3">IF(ISBLANK(B9),0,1)</f>
        <v>0</v>
      </c>
      <c r="Q9" s="117">
        <f t="shared" ref="Q9:Q11" si="4">IF(ISBLANK(D9),0,1)</f>
        <v>1</v>
      </c>
      <c r="R9" s="117">
        <f t="shared" ref="R9:R11" si="5">IF(ISBLANK(E9),0,1)</f>
        <v>0</v>
      </c>
      <c r="S9" s="117">
        <f t="shared" ref="S9:S11" si="6">IF(ISBLANK(F9),0,1)</f>
        <v>0</v>
      </c>
      <c r="T9" s="117">
        <f t="shared" ref="T9:T11" si="7">IF(ISBLANK(G9),0,1)</f>
        <v>0</v>
      </c>
      <c r="U9" s="117">
        <f>IF(ISBLANK(#REF!),0,1)</f>
        <v>1</v>
      </c>
      <c r="V9" s="117">
        <f t="shared" ref="V9:V11" si="8">IF(ISBLANK(H9),0,1)</f>
        <v>0</v>
      </c>
      <c r="W9" s="117">
        <f t="shared" ref="W9:W11" si="9">IF(ISBLANK(I9),0,1)</f>
        <v>0</v>
      </c>
      <c r="X9" s="113">
        <f t="shared" ref="X9:X11" si="10">SUM(O9:W9)</f>
        <v>2</v>
      </c>
    </row>
    <row r="10" spans="1:24" s="106" customFormat="1" ht="55.5" customHeight="1" x14ac:dyDescent="0.3">
      <c r="A10" s="62"/>
      <c r="B10" s="63"/>
      <c r="C10" s="67"/>
      <c r="D10" s="115" t="str">
        <f t="shared" si="2"/>
        <v>W9 is not required</v>
      </c>
      <c r="E10" s="61"/>
      <c r="F10" s="60"/>
      <c r="G10" s="60"/>
      <c r="H10" s="64"/>
      <c r="I10" s="74"/>
      <c r="J10" s="116" t="str">
        <f>IF(X10=9,"Complete",IF(X10&lt;=2,"Pending",IF(X10&lt;=9,"Incomplete")))</f>
        <v>Pending</v>
      </c>
      <c r="M10" s="113"/>
      <c r="O10" s="117"/>
      <c r="P10" s="117">
        <f t="shared" si="3"/>
        <v>0</v>
      </c>
      <c r="Q10" s="117">
        <f t="shared" si="4"/>
        <v>1</v>
      </c>
      <c r="R10" s="117">
        <f t="shared" si="5"/>
        <v>0</v>
      </c>
      <c r="S10" s="117">
        <f t="shared" si="6"/>
        <v>0</v>
      </c>
      <c r="T10" s="117">
        <f t="shared" si="7"/>
        <v>0</v>
      </c>
      <c r="U10" s="117">
        <f>IF(ISBLANK(#REF!),0,1)</f>
        <v>1</v>
      </c>
      <c r="V10" s="117">
        <f t="shared" si="8"/>
        <v>0</v>
      </c>
      <c r="W10" s="117">
        <f t="shared" si="9"/>
        <v>0</v>
      </c>
      <c r="X10" s="113">
        <f t="shared" si="10"/>
        <v>2</v>
      </c>
    </row>
    <row r="11" spans="1:24" s="106" customFormat="1" ht="55.5" customHeight="1" x14ac:dyDescent="0.3">
      <c r="A11" s="62"/>
      <c r="B11" s="63"/>
      <c r="C11" s="67"/>
      <c r="D11" s="115" t="str">
        <f t="shared" si="2"/>
        <v>W9 is not required</v>
      </c>
      <c r="E11" s="61"/>
      <c r="F11" s="60"/>
      <c r="G11" s="60"/>
      <c r="H11" s="64"/>
      <c r="I11" s="74"/>
      <c r="J11" s="116" t="str">
        <f>IF(X11=9,"Complete",IF(X11&lt;=2,"Pending",IF(X11&lt;=9,"Incomplete")))</f>
        <v>Pending</v>
      </c>
      <c r="M11" s="113"/>
      <c r="O11" s="117"/>
      <c r="P11" s="117">
        <f t="shared" si="3"/>
        <v>0</v>
      </c>
      <c r="Q11" s="117">
        <f t="shared" si="4"/>
        <v>1</v>
      </c>
      <c r="R11" s="117">
        <f t="shared" si="5"/>
        <v>0</v>
      </c>
      <c r="S11" s="117">
        <f t="shared" si="6"/>
        <v>0</v>
      </c>
      <c r="T11" s="117">
        <f t="shared" si="7"/>
        <v>0</v>
      </c>
      <c r="U11" s="117">
        <f>IF(ISBLANK(#REF!),0,1)</f>
        <v>1</v>
      </c>
      <c r="V11" s="117">
        <f t="shared" si="8"/>
        <v>0</v>
      </c>
      <c r="W11" s="117">
        <f t="shared" si="9"/>
        <v>0</v>
      </c>
      <c r="X11" s="113">
        <f t="shared" si="10"/>
        <v>2</v>
      </c>
    </row>
    <row r="12" spans="1:24" s="106" customFormat="1" ht="40" customHeight="1" x14ac:dyDescent="0.3">
      <c r="A12" s="62"/>
      <c r="B12" s="63"/>
      <c r="C12" s="67"/>
      <c r="D12" s="115" t="str">
        <f t="shared" si="2"/>
        <v>Loading</v>
      </c>
      <c r="E12" s="61"/>
      <c r="F12" s="60"/>
      <c r="G12" s="60"/>
      <c r="H12" s="64"/>
      <c r="I12" s="74"/>
      <c r="J12" s="116" t="str">
        <f>IF(X12=9,"Complete",IF(X12&lt;=2,"Pending",IF(X12&lt;=9,"Incomplete")))</f>
        <v>Pending</v>
      </c>
      <c r="M12" s="113" t="e">
        <f>VLOOKUP(B12,'Categories - PIOF'!G:G,1)</f>
        <v>#N/A</v>
      </c>
      <c r="O12" s="117">
        <f>IF(ISBLANK(A12),0,1)</f>
        <v>0</v>
      </c>
      <c r="P12" s="117">
        <f>IF(ISBLANK(B12),0,1)</f>
        <v>0</v>
      </c>
      <c r="Q12" s="117">
        <f t="shared" si="0"/>
        <v>1</v>
      </c>
      <c r="R12" s="117">
        <f t="shared" si="0"/>
        <v>0</v>
      </c>
      <c r="S12" s="117">
        <f t="shared" si="0"/>
        <v>0</v>
      </c>
      <c r="T12" s="117">
        <f t="shared" si="0"/>
        <v>0</v>
      </c>
      <c r="U12" s="117">
        <f>IF(ISBLANK(#REF!),0,1)</f>
        <v>1</v>
      </c>
      <c r="V12" s="117">
        <f t="shared" ref="V12" si="11">IF(ISBLANK(H12),0,1)</f>
        <v>0</v>
      </c>
      <c r="W12" s="117">
        <f t="shared" ref="W12" si="12">IF(ISBLANK(I12),0,1)</f>
        <v>0</v>
      </c>
      <c r="X12" s="113">
        <f>SUM(O12:W12)</f>
        <v>2</v>
      </c>
    </row>
    <row r="13" spans="1:24" s="106" customFormat="1" x14ac:dyDescent="0.3">
      <c r="A13" s="26"/>
      <c r="B13" s="26"/>
      <c r="C13" s="26"/>
      <c r="D13" s="26"/>
      <c r="E13" s="26"/>
      <c r="F13" s="88"/>
      <c r="G13" s="88"/>
      <c r="H13" s="86" t="s">
        <v>17</v>
      </c>
      <c r="I13" s="87">
        <f>SUM($I$8:$I$12)</f>
        <v>2453.5700000000002</v>
      </c>
    </row>
    <row r="14" spans="1:24" s="106" customFormat="1" x14ac:dyDescent="0.3">
      <c r="A14" s="26"/>
      <c r="B14" s="26"/>
      <c r="C14" s="26"/>
      <c r="D14" s="26"/>
      <c r="E14" s="26"/>
      <c r="F14" s="26"/>
      <c r="G14" s="26"/>
      <c r="H14" s="26"/>
      <c r="I14" s="26"/>
    </row>
    <row r="15" spans="1:24" s="106" customFormat="1" ht="30.5" x14ac:dyDescent="0.3">
      <c r="A15" s="130" t="s">
        <v>4093</v>
      </c>
      <c r="B15" s="130"/>
      <c r="C15" s="130"/>
      <c r="D15" s="146"/>
      <c r="E15" s="29"/>
      <c r="F15" s="40">
        <v>45751</v>
      </c>
      <c r="G15" s="26"/>
      <c r="H15" s="26"/>
      <c r="I15" s="26"/>
    </row>
    <row r="16" spans="1:24" s="106" customFormat="1" x14ac:dyDescent="0.3">
      <c r="A16" s="151" t="s">
        <v>25</v>
      </c>
      <c r="B16" s="151"/>
      <c r="C16" s="151"/>
      <c r="D16" s="151"/>
      <c r="E16" s="89"/>
      <c r="F16" s="100" t="s">
        <v>38</v>
      </c>
      <c r="G16" s="100"/>
      <c r="H16" s="100"/>
      <c r="I16" s="26"/>
    </row>
    <row r="17" spans="1:10" s="106" customFormat="1" x14ac:dyDescent="0.3">
      <c r="A17" s="26"/>
      <c r="B17" s="26"/>
      <c r="C17" s="26"/>
      <c r="D17" s="26" t="s">
        <v>55</v>
      </c>
      <c r="E17" s="26"/>
      <c r="F17" s="26"/>
      <c r="G17" s="26"/>
      <c r="H17" s="26"/>
      <c r="I17" s="26"/>
    </row>
    <row r="18" spans="1:10" s="106" customFormat="1" ht="23" x14ac:dyDescent="0.3">
      <c r="A18" s="152"/>
      <c r="B18" s="152"/>
      <c r="C18" s="152"/>
      <c r="D18" s="152"/>
      <c r="E18" s="90"/>
      <c r="F18" s="40"/>
      <c r="G18" s="26"/>
      <c r="H18" s="26"/>
      <c r="I18" s="26"/>
    </row>
    <row r="19" spans="1:10" s="106" customFormat="1" x14ac:dyDescent="0.3">
      <c r="A19" s="151" t="s">
        <v>26</v>
      </c>
      <c r="B19" s="151"/>
      <c r="C19" s="151"/>
      <c r="D19" s="151"/>
      <c r="E19" s="89"/>
      <c r="F19" s="100" t="s">
        <v>38</v>
      </c>
      <c r="G19" s="100"/>
      <c r="H19" s="100"/>
      <c r="I19" s="26"/>
    </row>
    <row r="20" spans="1:10" s="106" customFormat="1" x14ac:dyDescent="0.3">
      <c r="A20" s="26"/>
      <c r="B20" s="26"/>
      <c r="C20" s="26"/>
      <c r="D20" s="26"/>
      <c r="E20" s="26"/>
      <c r="F20" s="26"/>
      <c r="G20" s="26"/>
      <c r="H20" s="26"/>
      <c r="I20" s="26"/>
    </row>
    <row r="21" spans="1:10" s="106" customFormat="1" x14ac:dyDescent="0.3">
      <c r="A21" s="26"/>
      <c r="B21" s="26"/>
      <c r="C21" s="26"/>
      <c r="D21" s="26"/>
      <c r="E21" s="26"/>
      <c r="F21" s="26"/>
      <c r="G21" s="26"/>
      <c r="H21" s="26"/>
      <c r="I21" s="26"/>
    </row>
    <row r="22" spans="1:10" s="106" customFormat="1" x14ac:dyDescent="0.3">
      <c r="A22" s="26"/>
      <c r="B22" s="26"/>
      <c r="C22" s="26"/>
      <c r="D22" s="26"/>
      <c r="E22" s="26"/>
      <c r="F22" s="26"/>
      <c r="G22" s="26"/>
      <c r="H22" s="26"/>
      <c r="I22" s="105"/>
    </row>
    <row r="23" spans="1:10" s="106" customFormat="1" x14ac:dyDescent="0.3">
      <c r="A23" s="26"/>
      <c r="B23" s="26"/>
      <c r="C23" s="26"/>
      <c r="D23" s="26"/>
      <c r="E23" s="26"/>
      <c r="F23" s="26"/>
      <c r="G23" s="26"/>
      <c r="H23" s="26"/>
      <c r="I23" s="105"/>
    </row>
    <row r="24" spans="1:10" s="106" customFormat="1" x14ac:dyDescent="0.3">
      <c r="A24" s="26"/>
      <c r="B24" s="26"/>
      <c r="C24" s="26"/>
      <c r="D24" s="26"/>
      <c r="E24" s="26"/>
      <c r="F24" s="26"/>
      <c r="G24" s="26"/>
      <c r="H24" s="26"/>
      <c r="I24" s="105"/>
    </row>
    <row r="25" spans="1:10" s="106" customFormat="1" x14ac:dyDescent="0.35">
      <c r="A25" s="91"/>
      <c r="B25" s="91"/>
      <c r="C25" s="91"/>
      <c r="D25" s="92"/>
      <c r="E25" s="26"/>
      <c r="F25" s="26"/>
      <c r="G25" s="26"/>
      <c r="H25" s="26"/>
      <c r="I25" s="93"/>
    </row>
    <row r="27" spans="1:10" x14ac:dyDescent="0.35">
      <c r="H27" s="119"/>
    </row>
    <row r="28" spans="1:10" x14ac:dyDescent="0.35">
      <c r="G28" s="149"/>
      <c r="H28" s="149"/>
      <c r="I28" s="150"/>
      <c r="J28" s="150"/>
    </row>
    <row r="29" spans="1:10" x14ac:dyDescent="0.35">
      <c r="G29" s="150"/>
      <c r="H29" s="150"/>
      <c r="I29" s="150"/>
      <c r="J29" s="150"/>
    </row>
    <row r="30" spans="1:10" x14ac:dyDescent="0.35">
      <c r="G30" s="119"/>
      <c r="I30" s="120"/>
    </row>
    <row r="31" spans="1:10" x14ac:dyDescent="0.35">
      <c r="H31" s="120"/>
      <c r="I31" s="120"/>
    </row>
    <row r="32" spans="1:10" x14ac:dyDescent="0.35">
      <c r="H32" s="120"/>
    </row>
  </sheetData>
  <sheetProtection algorithmName="SHA-512" hashValue="fQc3xiyB3Mw6eVwIsYlNsEqDHHV50z94kbPt8YZQpR3mMA/8Ku7oXiTSphw9ZRZix33fIy2xNDffOEmUfVcmLQ==" saltValue="ka+1UJgy8056nkPmB5merQ==" spinCount="100000" sheet="1" objects="1" scenarios="1"/>
  <protectedRanges>
    <protectedRange algorithmName="SHA-512" hashValue="qrfi0+0WoP1B/1aUM8Qm7lTt8VV8BxhO+09ebjb7EUpQxo60Q6LX9BEsnLlHIh12h62RhILHKUDOwlclpc6L3g==" saltValue="B9sBTHTmBdKbOM95HhIqOg==" spinCount="100000" sqref="A15 A18 F15 F18 A8:B12 F8:I12" name="Range1"/>
  </protectedRanges>
  <mergeCells count="9">
    <mergeCell ref="A1:F2"/>
    <mergeCell ref="E3:F3"/>
    <mergeCell ref="E4:F4"/>
    <mergeCell ref="E5:F5"/>
    <mergeCell ref="G28:J29"/>
    <mergeCell ref="A16:D16"/>
    <mergeCell ref="A19:D19"/>
    <mergeCell ref="A15:D15"/>
    <mergeCell ref="A18:D18"/>
  </mergeCells>
  <phoneticPr fontId="2" type="noConversion"/>
  <conditionalFormatting sqref="C8:C11">
    <cfRule type="containsText" dxfId="9" priority="1" operator="containsText" text="W9 is required">
      <formula>NOT(ISERROR(SEARCH("W9 is required",C8)))</formula>
    </cfRule>
    <cfRule type="containsText" dxfId="8" priority="7" operator="containsText" text="W9 is required">
      <formula>NOT(ISERROR(SEARCH("W9 is required",C8)))</formula>
    </cfRule>
  </conditionalFormatting>
  <conditionalFormatting sqref="C8:C12">
    <cfRule type="containsText" dxfId="7" priority="5" operator="containsText" text="Loading">
      <formula>NOT(ISERROR(SEARCH("Loading",C8)))</formula>
    </cfRule>
    <cfRule type="containsText" dxfId="6" priority="6" operator="containsText" text="W9 is not required">
      <formula>NOT(ISERROR(SEARCH("W9 is not required",C8)))</formula>
    </cfRule>
  </conditionalFormatting>
  <conditionalFormatting sqref="C12:D12">
    <cfRule type="containsText" dxfId="5" priority="18" operator="containsText" text="W9 is required">
      <formula>NOT(ISERROR(SEARCH("W9 is required",C12)))</formula>
    </cfRule>
  </conditionalFormatting>
  <conditionalFormatting sqref="D8:D12">
    <cfRule type="containsText" dxfId="4" priority="14" operator="containsText" text="W9 is not required">
      <formula>NOT(ISERROR(SEARCH("W9 is not required",D8)))</formula>
    </cfRule>
    <cfRule type="containsText" dxfId="3" priority="15" operator="containsText" text="W9 is required">
      <formula>NOT(ISERROR(SEARCH("W9 is required",D8)))</formula>
    </cfRule>
  </conditionalFormatting>
  <conditionalFormatting sqref="J8:J12">
    <cfRule type="containsText" dxfId="2" priority="20" operator="containsText" text="Pending">
      <formula>NOT(ISERROR(SEARCH("Pending",J8)))</formula>
    </cfRule>
    <cfRule type="containsText" dxfId="1" priority="21" operator="containsText" text="Incomplete">
      <formula>NOT(ISERROR(SEARCH("Incomplete",J8)))</formula>
    </cfRule>
    <cfRule type="containsText" dxfId="0" priority="22" operator="containsText" text="Complete">
      <formula>NOT(ISERROR(SEARCH("Complete",J8)))</formula>
    </cfRule>
  </conditionalFormatting>
  <dataValidations count="1">
    <dataValidation type="list" allowBlank="1" showInputMessage="1" showErrorMessage="1" sqref="E8:E12" xr:uid="{5F7C1164-E389-40AA-86BB-BA54B37C19A7}">
      <formula1>"Check Request    (Please read note), Credit Card Request (Please read note), ACH   (Please read note)"</formula1>
    </dataValidation>
  </dataValidations>
  <hyperlinks>
    <hyperlink ref="H6" r:id="rId1" xr:uid="{53A3FE00-C7BD-4DF6-A000-9F9772121BE2}"/>
  </hyperlinks>
  <printOptions horizontalCentered="1"/>
  <pageMargins left="0.25" right="0.25" top="0.75" bottom="0.75" header="0.3" footer="0.3"/>
  <pageSetup scale="54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100-000000000000}">
          <x14:formula1>
            <xm:f>'Categories - PIOF'!$C$2:$C$44</xm:f>
          </x14:formula1>
          <xm:sqref>I30:I31</xm:sqref>
        </x14:dataValidation>
        <x14:dataValidation type="list" allowBlank="1" showInputMessage="1" showErrorMessage="1" xr:uid="{8538743F-2596-41F1-A3FB-99DFA5B71316}">
          <x14:formula1>
            <xm:f>'Categories - PIOF'!$C$2:$C$57</xm:f>
          </x14:formula1>
          <xm:sqref>G12</xm:sqref>
        </x14:dataValidation>
        <x14:dataValidation type="list" showInputMessage="1" xr:uid="{DF3D1502-7A13-40D9-92F3-6AE462AA60C8}">
          <x14:formula1>
            <xm:f>'Categories - PIOF'!$G$2:$G$1214</xm:f>
          </x14:formula1>
          <xm:sqref>B8:B12</xm:sqref>
        </x14:dataValidation>
        <x14:dataValidation type="list" allowBlank="1" showInputMessage="1" showErrorMessage="1" xr:uid="{00000000-0002-0000-0100-000002000000}">
          <x14:formula1>
            <xm:f>'Categories - PIOF'!$A$2:$A$1038</xm:f>
          </x14:formula1>
          <xm:sqref>H31:H32</xm:sqref>
        </x14:dataValidation>
        <x14:dataValidation type="list" allowBlank="1" showInputMessage="1" showErrorMessage="1" xr:uid="{FFAF7600-FA93-4DF5-AB4F-4B6F95CF0039}">
          <x14:formula1>
            <xm:f>'Categories - PIOF'!$A$2:$A$1650</xm:f>
          </x14:formula1>
          <xm:sqref>F8:F12</xm:sqref>
        </x14:dataValidation>
        <x14:dataValidation type="list" allowBlank="1" showInputMessage="1" showErrorMessage="1" xr:uid="{564C9D58-8443-49BB-ABD2-72175B4A908E}">
          <x14:formula1>
            <xm:f>'Categories - PIOF'!$C$2:$C$58</xm:f>
          </x14:formula1>
          <xm:sqref>G8:G11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H1641"/>
  <sheetViews>
    <sheetView showGridLines="0" topLeftCell="A1609" zoomScaleNormal="100" workbookViewId="0">
      <selection activeCell="A1631" sqref="A1631:A1641"/>
    </sheetView>
  </sheetViews>
  <sheetFormatPr defaultColWidth="9" defaultRowHeight="13.5" x14ac:dyDescent="0.35"/>
  <cols>
    <col min="1" max="1" width="55" style="1" bestFit="1" customWidth="1"/>
    <col min="2" max="2" width="3.5" style="1" customWidth="1"/>
    <col min="3" max="3" width="26.75" style="1" bestFit="1" customWidth="1"/>
    <col min="4" max="4" width="9" style="1"/>
    <col min="5" max="5" width="29.58203125" style="1" bestFit="1" customWidth="1"/>
    <col min="6" max="6" width="9" style="1"/>
    <col min="7" max="7" width="52.58203125" style="1" bestFit="1" customWidth="1"/>
    <col min="8" max="8" width="44.83203125" style="1" customWidth="1"/>
    <col min="9" max="16384" width="9" style="1"/>
  </cols>
  <sheetData>
    <row r="1" spans="1:8" ht="18" customHeight="1" x14ac:dyDescent="0.35">
      <c r="A1" s="22" t="s">
        <v>56</v>
      </c>
      <c r="C1" s="22" t="s">
        <v>57</v>
      </c>
      <c r="E1" s="42" t="s">
        <v>58</v>
      </c>
      <c r="G1" s="69" t="s">
        <v>59</v>
      </c>
      <c r="H1" s="66" t="s">
        <v>60</v>
      </c>
    </row>
    <row r="2" spans="1:8" x14ac:dyDescent="0.35">
      <c r="A2" s="1" t="s">
        <v>61</v>
      </c>
      <c r="C2" s="27" t="s">
        <v>62</v>
      </c>
      <c r="E2" s="46" t="s">
        <v>63</v>
      </c>
      <c r="G2" s="70" t="s">
        <v>64</v>
      </c>
      <c r="H2" s="70" t="s">
        <v>65</v>
      </c>
    </row>
    <row r="3" spans="1:8" x14ac:dyDescent="0.35">
      <c r="A3" s="1" t="s">
        <v>66</v>
      </c>
      <c r="C3" s="27" t="s">
        <v>67</v>
      </c>
      <c r="E3" s="45" t="s">
        <v>68</v>
      </c>
      <c r="G3" s="71" t="s">
        <v>69</v>
      </c>
      <c r="H3" s="71" t="s">
        <v>70</v>
      </c>
    </row>
    <row r="4" spans="1:8" x14ac:dyDescent="0.35">
      <c r="A4" s="1" t="s">
        <v>71</v>
      </c>
      <c r="C4" s="2" t="s">
        <v>72</v>
      </c>
      <c r="E4" s="46" t="s">
        <v>73</v>
      </c>
      <c r="G4" s="70" t="s">
        <v>74</v>
      </c>
      <c r="H4" s="70" t="s">
        <v>75</v>
      </c>
    </row>
    <row r="5" spans="1:8" x14ac:dyDescent="0.35">
      <c r="A5" s="1" t="s">
        <v>76</v>
      </c>
      <c r="C5" s="2" t="s">
        <v>77</v>
      </c>
      <c r="E5" s="45" t="s">
        <v>78</v>
      </c>
      <c r="G5" s="71" t="s">
        <v>79</v>
      </c>
      <c r="H5" s="71" t="s">
        <v>80</v>
      </c>
    </row>
    <row r="6" spans="1:8" x14ac:dyDescent="0.35">
      <c r="A6" s="1" t="s">
        <v>81</v>
      </c>
      <c r="C6" s="2" t="s">
        <v>82</v>
      </c>
      <c r="E6" s="46" t="s">
        <v>83</v>
      </c>
      <c r="G6" s="70" t="s">
        <v>84</v>
      </c>
      <c r="H6" s="70" t="s">
        <v>85</v>
      </c>
    </row>
    <row r="7" spans="1:8" ht="15" customHeight="1" x14ac:dyDescent="0.35">
      <c r="A7" s="1" t="s">
        <v>86</v>
      </c>
      <c r="C7" s="2" t="s">
        <v>87</v>
      </c>
      <c r="E7" s="45" t="s">
        <v>88</v>
      </c>
      <c r="G7" s="71" t="s">
        <v>89</v>
      </c>
      <c r="H7" s="71" t="s">
        <v>90</v>
      </c>
    </row>
    <row r="8" spans="1:8" ht="15.75" customHeight="1" x14ac:dyDescent="0.35">
      <c r="A8" s="1" t="s">
        <v>91</v>
      </c>
      <c r="C8" s="2" t="s">
        <v>92</v>
      </c>
      <c r="E8" s="46" t="s">
        <v>93</v>
      </c>
      <c r="G8" s="70" t="s">
        <v>94</v>
      </c>
      <c r="H8" s="70" t="s">
        <v>95</v>
      </c>
    </row>
    <row r="9" spans="1:8" x14ac:dyDescent="0.35">
      <c r="A9" s="1" t="s">
        <v>96</v>
      </c>
      <c r="C9" s="2" t="s">
        <v>97</v>
      </c>
      <c r="E9" s="45" t="s">
        <v>98</v>
      </c>
      <c r="G9" s="71" t="s">
        <v>99</v>
      </c>
      <c r="H9" s="71" t="s">
        <v>100</v>
      </c>
    </row>
    <row r="10" spans="1:8" x14ac:dyDescent="0.35">
      <c r="A10" s="1" t="s">
        <v>101</v>
      </c>
      <c r="C10" s="2" t="s">
        <v>102</v>
      </c>
      <c r="E10" s="46" t="s">
        <v>103</v>
      </c>
      <c r="G10" s="70" t="s">
        <v>104</v>
      </c>
      <c r="H10" s="70" t="s">
        <v>105</v>
      </c>
    </row>
    <row r="11" spans="1:8" x14ac:dyDescent="0.35">
      <c r="A11" s="1" t="s">
        <v>106</v>
      </c>
      <c r="C11" s="2" t="s">
        <v>107</v>
      </c>
      <c r="E11" s="45" t="s">
        <v>108</v>
      </c>
      <c r="G11" s="71" t="s">
        <v>109</v>
      </c>
      <c r="H11" s="71" t="s">
        <v>110</v>
      </c>
    </row>
    <row r="12" spans="1:8" x14ac:dyDescent="0.35">
      <c r="A12" s="1" t="s">
        <v>111</v>
      </c>
      <c r="C12" s="2" t="s">
        <v>112</v>
      </c>
      <c r="E12" s="46" t="s">
        <v>113</v>
      </c>
      <c r="G12" s="70" t="s">
        <v>114</v>
      </c>
      <c r="H12" s="70" t="s">
        <v>115</v>
      </c>
    </row>
    <row r="13" spans="1:8" x14ac:dyDescent="0.35">
      <c r="A13" s="1" t="s">
        <v>116</v>
      </c>
      <c r="C13" s="2" t="s">
        <v>117</v>
      </c>
      <c r="E13" s="45" t="s">
        <v>118</v>
      </c>
      <c r="G13" s="71" t="s">
        <v>119</v>
      </c>
      <c r="H13" s="71" t="s">
        <v>120</v>
      </c>
    </row>
    <row r="14" spans="1:8" x14ac:dyDescent="0.35">
      <c r="A14" s="1" t="s">
        <v>121</v>
      </c>
      <c r="C14" s="2" t="s">
        <v>122</v>
      </c>
      <c r="E14" s="46" t="s">
        <v>123</v>
      </c>
      <c r="G14" s="70" t="s">
        <v>124</v>
      </c>
      <c r="H14" s="70" t="s">
        <v>125</v>
      </c>
    </row>
    <row r="15" spans="1:8" x14ac:dyDescent="0.35">
      <c r="A15" s="1" t="s">
        <v>126</v>
      </c>
      <c r="C15" s="2" t="s">
        <v>127</v>
      </c>
      <c r="E15" s="45" t="s">
        <v>128</v>
      </c>
      <c r="G15" s="71" t="s">
        <v>129</v>
      </c>
      <c r="H15" s="71" t="s">
        <v>130</v>
      </c>
    </row>
    <row r="16" spans="1:8" x14ac:dyDescent="0.35">
      <c r="A16" s="1" t="s">
        <v>131</v>
      </c>
      <c r="C16" s="2" t="s">
        <v>132</v>
      </c>
      <c r="E16" s="46" t="s">
        <v>133</v>
      </c>
      <c r="G16" s="70" t="s">
        <v>134</v>
      </c>
      <c r="H16" s="70" t="s">
        <v>135</v>
      </c>
    </row>
    <row r="17" spans="1:8" x14ac:dyDescent="0.35">
      <c r="A17" s="1" t="s">
        <v>136</v>
      </c>
      <c r="C17" s="2" t="s">
        <v>137</v>
      </c>
      <c r="E17" s="45" t="s">
        <v>138</v>
      </c>
      <c r="G17" s="71" t="s">
        <v>139</v>
      </c>
      <c r="H17" s="71" t="s">
        <v>140</v>
      </c>
    </row>
    <row r="18" spans="1:8" x14ac:dyDescent="0.35">
      <c r="A18" s="1" t="s">
        <v>141</v>
      </c>
      <c r="C18" s="2" t="s">
        <v>142</v>
      </c>
      <c r="E18" s="46" t="s">
        <v>143</v>
      </c>
      <c r="G18" s="70" t="s">
        <v>144</v>
      </c>
      <c r="H18" s="70" t="s">
        <v>145</v>
      </c>
    </row>
    <row r="19" spans="1:8" x14ac:dyDescent="0.35">
      <c r="A19" s="1" t="s">
        <v>146</v>
      </c>
      <c r="C19" s="2" t="s">
        <v>147</v>
      </c>
      <c r="E19" s="45" t="s">
        <v>148</v>
      </c>
      <c r="G19" s="71" t="s">
        <v>149</v>
      </c>
      <c r="H19" s="71" t="s">
        <v>150</v>
      </c>
    </row>
    <row r="20" spans="1:8" x14ac:dyDescent="0.35">
      <c r="A20" s="1" t="s">
        <v>151</v>
      </c>
      <c r="C20" s="2" t="s">
        <v>152</v>
      </c>
      <c r="E20" s="46" t="s">
        <v>153</v>
      </c>
      <c r="G20" s="70" t="s">
        <v>154</v>
      </c>
      <c r="H20" s="70" t="s">
        <v>155</v>
      </c>
    </row>
    <row r="21" spans="1:8" x14ac:dyDescent="0.35">
      <c r="A21" s="1" t="s">
        <v>22</v>
      </c>
      <c r="C21" s="2" t="s">
        <v>156</v>
      </c>
      <c r="E21" s="45" t="s">
        <v>157</v>
      </c>
      <c r="G21" s="71" t="s">
        <v>158</v>
      </c>
      <c r="H21" s="71" t="s">
        <v>159</v>
      </c>
    </row>
    <row r="22" spans="1:8" x14ac:dyDescent="0.35">
      <c r="A22" s="1" t="s">
        <v>160</v>
      </c>
      <c r="C22" s="2" t="s">
        <v>161</v>
      </c>
      <c r="E22" s="46" t="s">
        <v>162</v>
      </c>
      <c r="G22" s="70" t="s">
        <v>163</v>
      </c>
      <c r="H22" s="70" t="s">
        <v>164</v>
      </c>
    </row>
    <row r="23" spans="1:8" x14ac:dyDescent="0.35">
      <c r="A23" s="1" t="s">
        <v>165</v>
      </c>
      <c r="C23" s="2" t="s">
        <v>166</v>
      </c>
      <c r="E23" s="45" t="s">
        <v>167</v>
      </c>
      <c r="G23" s="71" t="s">
        <v>168</v>
      </c>
      <c r="H23" s="71" t="s">
        <v>169</v>
      </c>
    </row>
    <row r="24" spans="1:8" x14ac:dyDescent="0.35">
      <c r="A24" s="1" t="s">
        <v>170</v>
      </c>
      <c r="C24" s="2" t="s">
        <v>171</v>
      </c>
      <c r="E24" s="46" t="s">
        <v>172</v>
      </c>
      <c r="G24" s="70" t="s">
        <v>173</v>
      </c>
      <c r="H24" s="70" t="s">
        <v>174</v>
      </c>
    </row>
    <row r="25" spans="1:8" x14ac:dyDescent="0.35">
      <c r="A25" s="1" t="s">
        <v>175</v>
      </c>
      <c r="C25" s="2" t="s">
        <v>176</v>
      </c>
      <c r="E25" s="45" t="s">
        <v>177</v>
      </c>
      <c r="G25" s="71" t="s">
        <v>178</v>
      </c>
      <c r="H25" s="71" t="s">
        <v>179</v>
      </c>
    </row>
    <row r="26" spans="1:8" x14ac:dyDescent="0.35">
      <c r="A26" s="1" t="s">
        <v>180</v>
      </c>
      <c r="C26" s="2" t="s">
        <v>181</v>
      </c>
      <c r="E26" s="46" t="s">
        <v>182</v>
      </c>
      <c r="G26" s="70" t="s">
        <v>183</v>
      </c>
      <c r="H26" s="70" t="s">
        <v>184</v>
      </c>
    </row>
    <row r="27" spans="1:8" x14ac:dyDescent="0.35">
      <c r="A27" s="1" t="s">
        <v>185</v>
      </c>
      <c r="C27" s="2" t="s">
        <v>186</v>
      </c>
      <c r="E27" s="45" t="s">
        <v>187</v>
      </c>
      <c r="G27" s="71" t="s">
        <v>188</v>
      </c>
      <c r="H27" s="71" t="s">
        <v>189</v>
      </c>
    </row>
    <row r="28" spans="1:8" x14ac:dyDescent="0.35">
      <c r="A28" s="1" t="s">
        <v>190</v>
      </c>
      <c r="C28" s="2" t="s">
        <v>191</v>
      </c>
      <c r="E28" s="46" t="s">
        <v>192</v>
      </c>
      <c r="G28" s="70" t="s">
        <v>193</v>
      </c>
      <c r="H28" s="70" t="s">
        <v>194</v>
      </c>
    </row>
    <row r="29" spans="1:8" x14ac:dyDescent="0.35">
      <c r="A29" s="1" t="s">
        <v>195</v>
      </c>
      <c r="C29" s="2" t="s">
        <v>196</v>
      </c>
      <c r="E29" s="45" t="s">
        <v>197</v>
      </c>
      <c r="G29" s="71" t="s">
        <v>198</v>
      </c>
      <c r="H29" s="71" t="s">
        <v>199</v>
      </c>
    </row>
    <row r="30" spans="1:8" x14ac:dyDescent="0.35">
      <c r="A30" s="1" t="s">
        <v>200</v>
      </c>
      <c r="C30" s="2" t="s">
        <v>201</v>
      </c>
      <c r="E30" s="46" t="s">
        <v>202</v>
      </c>
      <c r="G30" s="70" t="s">
        <v>203</v>
      </c>
      <c r="H30" s="70" t="s">
        <v>204</v>
      </c>
    </row>
    <row r="31" spans="1:8" x14ac:dyDescent="0.35">
      <c r="A31" s="1" t="s">
        <v>205</v>
      </c>
      <c r="C31" s="2" t="s">
        <v>206</v>
      </c>
      <c r="E31" s="45" t="s">
        <v>207</v>
      </c>
      <c r="G31" s="71" t="s">
        <v>208</v>
      </c>
      <c r="H31" s="71" t="s">
        <v>209</v>
      </c>
    </row>
    <row r="32" spans="1:8" x14ac:dyDescent="0.35">
      <c r="A32" s="1" t="s">
        <v>210</v>
      </c>
      <c r="C32" s="2" t="s">
        <v>211</v>
      </c>
      <c r="E32" s="46" t="s">
        <v>212</v>
      </c>
      <c r="G32" s="70" t="s">
        <v>213</v>
      </c>
      <c r="H32" s="70" t="s">
        <v>214</v>
      </c>
    </row>
    <row r="33" spans="1:8" x14ac:dyDescent="0.35">
      <c r="A33" s="1" t="s">
        <v>215</v>
      </c>
      <c r="C33" s="2" t="s">
        <v>216</v>
      </c>
      <c r="E33" s="45" t="s">
        <v>217</v>
      </c>
      <c r="G33" s="71" t="s">
        <v>218</v>
      </c>
      <c r="H33" s="71" t="s">
        <v>219</v>
      </c>
    </row>
    <row r="34" spans="1:8" x14ac:dyDescent="0.35">
      <c r="A34" s="1" t="s">
        <v>220</v>
      </c>
      <c r="C34" s="2" t="s">
        <v>221</v>
      </c>
      <c r="E34" s="46" t="s">
        <v>222</v>
      </c>
      <c r="G34" s="70" t="s">
        <v>218</v>
      </c>
      <c r="H34" s="70" t="s">
        <v>223</v>
      </c>
    </row>
    <row r="35" spans="1:8" x14ac:dyDescent="0.35">
      <c r="A35" s="1" t="s">
        <v>224</v>
      </c>
      <c r="C35" s="1" t="s">
        <v>225</v>
      </c>
      <c r="E35" s="45" t="s">
        <v>226</v>
      </c>
      <c r="G35" s="71" t="s">
        <v>227</v>
      </c>
      <c r="H35" s="71" t="s">
        <v>223</v>
      </c>
    </row>
    <row r="36" spans="1:8" x14ac:dyDescent="0.35">
      <c r="A36" s="1" t="s">
        <v>228</v>
      </c>
      <c r="C36" s="1" t="s">
        <v>229</v>
      </c>
      <c r="E36" s="46" t="s">
        <v>230</v>
      </c>
      <c r="G36" s="71" t="s">
        <v>231</v>
      </c>
      <c r="H36" s="71"/>
    </row>
    <row r="37" spans="1:8" x14ac:dyDescent="0.35">
      <c r="A37" s="1" t="s">
        <v>232</v>
      </c>
      <c r="C37" s="1" t="s">
        <v>233</v>
      </c>
      <c r="E37" s="45" t="s">
        <v>234</v>
      </c>
      <c r="G37" s="70" t="s">
        <v>235</v>
      </c>
      <c r="H37" s="70" t="s">
        <v>236</v>
      </c>
    </row>
    <row r="38" spans="1:8" x14ac:dyDescent="0.35">
      <c r="A38" s="1" t="s">
        <v>237</v>
      </c>
      <c r="C38" s="1" t="s">
        <v>238</v>
      </c>
      <c r="E38" s="47" t="s">
        <v>239</v>
      </c>
      <c r="G38" s="71" t="s">
        <v>240</v>
      </c>
      <c r="H38" s="71" t="s">
        <v>241</v>
      </c>
    </row>
    <row r="39" spans="1:8" x14ac:dyDescent="0.35">
      <c r="A39" s="1" t="s">
        <v>242</v>
      </c>
      <c r="C39" s="1" t="s">
        <v>243</v>
      </c>
      <c r="E39" s="43" t="s">
        <v>244</v>
      </c>
      <c r="G39" s="71" t="s">
        <v>245</v>
      </c>
      <c r="H39" s="71" t="s">
        <v>246</v>
      </c>
    </row>
    <row r="40" spans="1:8" x14ac:dyDescent="0.35">
      <c r="A40" s="1" t="s">
        <v>247</v>
      </c>
      <c r="C40" s="1" t="s">
        <v>248</v>
      </c>
      <c r="E40" s="47" t="s">
        <v>249</v>
      </c>
      <c r="G40" s="70" t="s">
        <v>250</v>
      </c>
      <c r="H40" s="70" t="s">
        <v>251</v>
      </c>
    </row>
    <row r="41" spans="1:8" x14ac:dyDescent="0.35">
      <c r="A41" s="1" t="s">
        <v>252</v>
      </c>
      <c r="C41" s="1" t="s">
        <v>253</v>
      </c>
      <c r="E41" s="43" t="s">
        <v>254</v>
      </c>
      <c r="G41" s="71" t="s">
        <v>255</v>
      </c>
      <c r="H41" s="71"/>
    </row>
    <row r="42" spans="1:8" x14ac:dyDescent="0.35">
      <c r="A42" s="1" t="s">
        <v>256</v>
      </c>
      <c r="C42" s="1" t="s">
        <v>257</v>
      </c>
      <c r="E42" s="47" t="s">
        <v>258</v>
      </c>
      <c r="G42" s="70" t="s">
        <v>259</v>
      </c>
      <c r="H42" s="70" t="s">
        <v>260</v>
      </c>
    </row>
    <row r="43" spans="1:8" x14ac:dyDescent="0.35">
      <c r="A43" s="1" t="s">
        <v>261</v>
      </c>
      <c r="C43" s="1" t="s">
        <v>262</v>
      </c>
      <c r="E43" s="43" t="s">
        <v>263</v>
      </c>
      <c r="G43" s="71" t="s">
        <v>264</v>
      </c>
      <c r="H43" s="71" t="s">
        <v>265</v>
      </c>
    </row>
    <row r="44" spans="1:8" x14ac:dyDescent="0.35">
      <c r="A44" s="1" t="s">
        <v>266</v>
      </c>
      <c r="C44" s="1" t="s">
        <v>267</v>
      </c>
      <c r="E44" s="47" t="s">
        <v>268</v>
      </c>
      <c r="G44" s="70" t="s">
        <v>269</v>
      </c>
      <c r="H44" s="70" t="s">
        <v>270</v>
      </c>
    </row>
    <row r="45" spans="1:8" x14ac:dyDescent="0.35">
      <c r="A45" s="1" t="s">
        <v>271</v>
      </c>
      <c r="C45" s="1" t="s">
        <v>272</v>
      </c>
      <c r="E45" s="43" t="s">
        <v>273</v>
      </c>
      <c r="G45" s="71" t="s">
        <v>274</v>
      </c>
      <c r="H45" s="71" t="s">
        <v>275</v>
      </c>
    </row>
    <row r="46" spans="1:8" x14ac:dyDescent="0.35">
      <c r="A46" s="1" t="s">
        <v>276</v>
      </c>
      <c r="C46" s="1" t="s">
        <v>277</v>
      </c>
      <c r="E46" s="47" t="s">
        <v>278</v>
      </c>
      <c r="G46" s="70" t="s">
        <v>279</v>
      </c>
      <c r="H46" s="70" t="s">
        <v>280</v>
      </c>
    </row>
    <row r="47" spans="1:8" x14ac:dyDescent="0.35">
      <c r="A47" s="1" t="s">
        <v>281</v>
      </c>
      <c r="C47" s="1" t="s">
        <v>282</v>
      </c>
      <c r="E47" s="43" t="s">
        <v>283</v>
      </c>
      <c r="G47" s="71" t="s">
        <v>284</v>
      </c>
      <c r="H47" s="71" t="s">
        <v>285</v>
      </c>
    </row>
    <row r="48" spans="1:8" x14ac:dyDescent="0.35">
      <c r="A48" s="1" t="s">
        <v>286</v>
      </c>
      <c r="C48" s="1" t="s">
        <v>287</v>
      </c>
      <c r="E48" s="47" t="s">
        <v>288</v>
      </c>
      <c r="G48" s="70" t="s">
        <v>289</v>
      </c>
      <c r="H48" s="70" t="s">
        <v>290</v>
      </c>
    </row>
    <row r="49" spans="1:8" x14ac:dyDescent="0.35">
      <c r="A49" s="1" t="s">
        <v>291</v>
      </c>
      <c r="C49" s="1" t="s">
        <v>292</v>
      </c>
      <c r="E49" s="43" t="s">
        <v>293</v>
      </c>
      <c r="G49" s="71" t="s">
        <v>294</v>
      </c>
      <c r="H49" s="71" t="s">
        <v>295</v>
      </c>
    </row>
    <row r="50" spans="1:8" x14ac:dyDescent="0.35">
      <c r="A50" s="1" t="s">
        <v>296</v>
      </c>
      <c r="C50" s="1" t="s">
        <v>297</v>
      </c>
      <c r="E50" s="48" t="s">
        <v>298</v>
      </c>
      <c r="G50" s="70" t="s">
        <v>299</v>
      </c>
      <c r="H50" s="70" t="s">
        <v>300</v>
      </c>
    </row>
    <row r="51" spans="1:8" x14ac:dyDescent="0.35">
      <c r="A51" s="1" t="s">
        <v>301</v>
      </c>
      <c r="C51" s="1" t="s">
        <v>302</v>
      </c>
      <c r="E51" s="43" t="s">
        <v>303</v>
      </c>
      <c r="G51" s="71" t="s">
        <v>304</v>
      </c>
      <c r="H51" s="71" t="s">
        <v>305</v>
      </c>
    </row>
    <row r="52" spans="1:8" x14ac:dyDescent="0.35">
      <c r="A52" s="1" t="s">
        <v>306</v>
      </c>
      <c r="C52" s="1" t="s">
        <v>307</v>
      </c>
      <c r="E52" s="47" t="s">
        <v>308</v>
      </c>
      <c r="G52" s="70" t="s">
        <v>309</v>
      </c>
      <c r="H52" s="70" t="s">
        <v>310</v>
      </c>
    </row>
    <row r="53" spans="1:8" x14ac:dyDescent="0.35">
      <c r="A53" s="1" t="s">
        <v>311</v>
      </c>
      <c r="C53" s="1" t="s">
        <v>312</v>
      </c>
      <c r="E53" s="43" t="s">
        <v>313</v>
      </c>
      <c r="G53" s="71" t="s">
        <v>314</v>
      </c>
      <c r="H53" s="71" t="s">
        <v>315</v>
      </c>
    </row>
    <row r="54" spans="1:8" x14ac:dyDescent="0.35">
      <c r="A54" s="1" t="s">
        <v>316</v>
      </c>
      <c r="C54" s="1" t="s">
        <v>317</v>
      </c>
      <c r="E54" s="47" t="s">
        <v>318</v>
      </c>
      <c r="G54" s="70" t="s">
        <v>319</v>
      </c>
      <c r="H54" s="70" t="s">
        <v>320</v>
      </c>
    </row>
    <row r="55" spans="1:8" x14ac:dyDescent="0.35">
      <c r="A55" s="1" t="s">
        <v>321</v>
      </c>
      <c r="C55" s="1" t="s">
        <v>322</v>
      </c>
      <c r="E55" s="43" t="s">
        <v>323</v>
      </c>
      <c r="G55" s="71" t="s">
        <v>324</v>
      </c>
      <c r="H55" s="71" t="s">
        <v>325</v>
      </c>
    </row>
    <row r="56" spans="1:8" x14ac:dyDescent="0.35">
      <c r="A56" s="1" t="s">
        <v>326</v>
      </c>
      <c r="C56" s="1" t="s">
        <v>327</v>
      </c>
      <c r="E56" s="47" t="s">
        <v>328</v>
      </c>
      <c r="G56" s="70" t="s">
        <v>329</v>
      </c>
      <c r="H56" s="70"/>
    </row>
    <row r="57" spans="1:8" x14ac:dyDescent="0.35">
      <c r="A57" s="1" t="s">
        <v>330</v>
      </c>
      <c r="C57" s="1" t="s">
        <v>331</v>
      </c>
      <c r="E57" s="43" t="s">
        <v>332</v>
      </c>
      <c r="G57" s="71" t="s">
        <v>333</v>
      </c>
      <c r="H57" s="71" t="s">
        <v>334</v>
      </c>
    </row>
    <row r="58" spans="1:8" x14ac:dyDescent="0.35">
      <c r="A58" s="1" t="s">
        <v>335</v>
      </c>
      <c r="C58" s="1" t="s">
        <v>336</v>
      </c>
      <c r="E58" s="47" t="s">
        <v>337</v>
      </c>
      <c r="G58" s="70" t="s">
        <v>338</v>
      </c>
      <c r="H58" s="70" t="s">
        <v>339</v>
      </c>
    </row>
    <row r="59" spans="1:8" x14ac:dyDescent="0.35">
      <c r="A59" s="1" t="s">
        <v>340</v>
      </c>
      <c r="E59" s="43" t="s">
        <v>341</v>
      </c>
      <c r="G59" s="71" t="s">
        <v>342</v>
      </c>
      <c r="H59" s="71" t="s">
        <v>343</v>
      </c>
    </row>
    <row r="60" spans="1:8" x14ac:dyDescent="0.35">
      <c r="A60" s="1" t="s">
        <v>344</v>
      </c>
      <c r="E60" s="47" t="s">
        <v>345</v>
      </c>
      <c r="G60" s="70" t="s">
        <v>346</v>
      </c>
      <c r="H60" s="70" t="s">
        <v>347</v>
      </c>
    </row>
    <row r="61" spans="1:8" x14ac:dyDescent="0.35">
      <c r="A61" s="1" t="s">
        <v>348</v>
      </c>
      <c r="E61" s="43" t="s">
        <v>349</v>
      </c>
      <c r="G61" s="71" t="s">
        <v>350</v>
      </c>
      <c r="H61" s="71" t="s">
        <v>351</v>
      </c>
    </row>
    <row r="62" spans="1:8" x14ac:dyDescent="0.35">
      <c r="A62" s="1" t="s">
        <v>352</v>
      </c>
      <c r="E62" s="47" t="s">
        <v>353</v>
      </c>
      <c r="G62" s="70" t="s">
        <v>354</v>
      </c>
      <c r="H62" s="70" t="s">
        <v>355</v>
      </c>
    </row>
    <row r="63" spans="1:8" x14ac:dyDescent="0.35">
      <c r="A63" s="1" t="s">
        <v>356</v>
      </c>
      <c r="E63" s="43" t="s">
        <v>357</v>
      </c>
      <c r="G63" s="71" t="s">
        <v>358</v>
      </c>
      <c r="H63" s="71" t="s">
        <v>359</v>
      </c>
    </row>
    <row r="64" spans="1:8" x14ac:dyDescent="0.35">
      <c r="A64" s="1" t="s">
        <v>360</v>
      </c>
      <c r="E64" s="47" t="s">
        <v>361</v>
      </c>
      <c r="G64" s="70" t="s">
        <v>362</v>
      </c>
      <c r="H64" s="70" t="s">
        <v>363</v>
      </c>
    </row>
    <row r="65" spans="1:8" x14ac:dyDescent="0.35">
      <c r="A65" s="1" t="s">
        <v>364</v>
      </c>
      <c r="E65" s="43" t="s">
        <v>365</v>
      </c>
      <c r="G65" s="71" t="s">
        <v>366</v>
      </c>
      <c r="H65" s="71" t="s">
        <v>367</v>
      </c>
    </row>
    <row r="66" spans="1:8" x14ac:dyDescent="0.35">
      <c r="A66" s="1" t="s">
        <v>368</v>
      </c>
      <c r="E66" s="47" t="s">
        <v>369</v>
      </c>
      <c r="G66" s="70" t="s">
        <v>370</v>
      </c>
      <c r="H66" s="70" t="s">
        <v>371</v>
      </c>
    </row>
    <row r="67" spans="1:8" x14ac:dyDescent="0.35">
      <c r="A67" s="1" t="s">
        <v>372</v>
      </c>
      <c r="E67" s="43" t="s">
        <v>373</v>
      </c>
      <c r="G67" s="71" t="s">
        <v>374</v>
      </c>
      <c r="H67" s="71" t="s">
        <v>375</v>
      </c>
    </row>
    <row r="68" spans="1:8" x14ac:dyDescent="0.35">
      <c r="A68" s="1" t="s">
        <v>376</v>
      </c>
      <c r="E68" s="47" t="s">
        <v>377</v>
      </c>
      <c r="G68" s="70" t="s">
        <v>378</v>
      </c>
      <c r="H68" s="70" t="s">
        <v>379</v>
      </c>
    </row>
    <row r="69" spans="1:8" x14ac:dyDescent="0.35">
      <c r="A69" s="1" t="s">
        <v>380</v>
      </c>
      <c r="E69" s="43" t="s">
        <v>381</v>
      </c>
      <c r="G69" s="71" t="s">
        <v>382</v>
      </c>
      <c r="H69" s="71" t="s">
        <v>383</v>
      </c>
    </row>
    <row r="70" spans="1:8" x14ac:dyDescent="0.35">
      <c r="A70" s="1" t="s">
        <v>384</v>
      </c>
      <c r="E70" s="47" t="s">
        <v>385</v>
      </c>
      <c r="G70" s="70" t="s">
        <v>382</v>
      </c>
      <c r="H70" s="70" t="s">
        <v>386</v>
      </c>
    </row>
    <row r="71" spans="1:8" x14ac:dyDescent="0.35">
      <c r="A71" s="1" t="s">
        <v>387</v>
      </c>
      <c r="E71" s="43" t="s">
        <v>388</v>
      </c>
      <c r="G71" s="71" t="s">
        <v>389</v>
      </c>
      <c r="H71" s="71" t="s">
        <v>390</v>
      </c>
    </row>
    <row r="72" spans="1:8" x14ac:dyDescent="0.35">
      <c r="A72" s="1" t="s">
        <v>391</v>
      </c>
      <c r="E72" s="47" t="s">
        <v>392</v>
      </c>
      <c r="G72" s="70" t="s">
        <v>393</v>
      </c>
      <c r="H72" s="70" t="s">
        <v>394</v>
      </c>
    </row>
    <row r="73" spans="1:8" x14ac:dyDescent="0.35">
      <c r="A73" s="1" t="s">
        <v>395</v>
      </c>
      <c r="E73" s="43" t="s">
        <v>396</v>
      </c>
      <c r="G73" s="71" t="s">
        <v>397</v>
      </c>
      <c r="H73" s="71" t="s">
        <v>398</v>
      </c>
    </row>
    <row r="74" spans="1:8" x14ac:dyDescent="0.35">
      <c r="A74" s="1" t="s">
        <v>399</v>
      </c>
      <c r="E74" s="47" t="s">
        <v>400</v>
      </c>
      <c r="G74" s="70" t="s">
        <v>401</v>
      </c>
      <c r="H74" s="70" t="s">
        <v>402</v>
      </c>
    </row>
    <row r="75" spans="1:8" x14ac:dyDescent="0.35">
      <c r="A75" s="1" t="s">
        <v>403</v>
      </c>
      <c r="E75" s="43" t="s">
        <v>404</v>
      </c>
      <c r="G75" s="71" t="s">
        <v>405</v>
      </c>
      <c r="H75" s="71" t="s">
        <v>406</v>
      </c>
    </row>
    <row r="76" spans="1:8" x14ac:dyDescent="0.35">
      <c r="A76" s="1" t="s">
        <v>407</v>
      </c>
      <c r="E76" s="47" t="s">
        <v>408</v>
      </c>
      <c r="G76" s="70" t="s">
        <v>409</v>
      </c>
      <c r="H76" s="70" t="s">
        <v>410</v>
      </c>
    </row>
    <row r="77" spans="1:8" x14ac:dyDescent="0.35">
      <c r="A77" s="1" t="s">
        <v>411</v>
      </c>
      <c r="E77" s="43" t="s">
        <v>412</v>
      </c>
      <c r="G77" s="71" t="s">
        <v>413</v>
      </c>
      <c r="H77" s="71" t="s">
        <v>315</v>
      </c>
    </row>
    <row r="78" spans="1:8" x14ac:dyDescent="0.35">
      <c r="A78" s="1" t="s">
        <v>414</v>
      </c>
      <c r="E78" s="47" t="s">
        <v>415</v>
      </c>
      <c r="G78" s="71" t="s">
        <v>416</v>
      </c>
      <c r="H78" s="71"/>
    </row>
    <row r="79" spans="1:8" x14ac:dyDescent="0.35">
      <c r="A79" s="1" t="s">
        <v>417</v>
      </c>
      <c r="E79" s="43" t="s">
        <v>418</v>
      </c>
      <c r="G79" s="70" t="s">
        <v>419</v>
      </c>
      <c r="H79" s="70" t="s">
        <v>420</v>
      </c>
    </row>
    <row r="80" spans="1:8" x14ac:dyDescent="0.35">
      <c r="A80" s="1" t="s">
        <v>23</v>
      </c>
      <c r="E80" s="47" t="s">
        <v>421</v>
      </c>
      <c r="G80" s="71" t="s">
        <v>422</v>
      </c>
      <c r="H80" s="71" t="s">
        <v>423</v>
      </c>
    </row>
    <row r="81" spans="1:8" x14ac:dyDescent="0.35">
      <c r="A81" s="1" t="s">
        <v>424</v>
      </c>
      <c r="E81" s="43" t="s">
        <v>425</v>
      </c>
      <c r="G81" s="70" t="s">
        <v>426</v>
      </c>
      <c r="H81" s="70" t="s">
        <v>427</v>
      </c>
    </row>
    <row r="82" spans="1:8" x14ac:dyDescent="0.35">
      <c r="A82" s="1" t="s">
        <v>428</v>
      </c>
      <c r="E82" s="47" t="s">
        <v>429</v>
      </c>
      <c r="G82" s="71" t="s">
        <v>430</v>
      </c>
      <c r="H82" s="71" t="s">
        <v>431</v>
      </c>
    </row>
    <row r="83" spans="1:8" x14ac:dyDescent="0.35">
      <c r="A83" s="1" t="s">
        <v>432</v>
      </c>
      <c r="E83" s="43" t="s">
        <v>433</v>
      </c>
      <c r="G83" s="70" t="s">
        <v>434</v>
      </c>
      <c r="H83" s="70" t="s">
        <v>435</v>
      </c>
    </row>
    <row r="84" spans="1:8" x14ac:dyDescent="0.35">
      <c r="A84" s="1" t="s">
        <v>436</v>
      </c>
      <c r="E84" s="47" t="s">
        <v>437</v>
      </c>
      <c r="G84" s="71" t="s">
        <v>438</v>
      </c>
      <c r="H84" s="71" t="s">
        <v>439</v>
      </c>
    </row>
    <row r="85" spans="1:8" x14ac:dyDescent="0.35">
      <c r="A85" s="1" t="s">
        <v>440</v>
      </c>
      <c r="E85" s="43" t="s">
        <v>441</v>
      </c>
      <c r="G85" s="70" t="s">
        <v>438</v>
      </c>
      <c r="H85" s="70" t="s">
        <v>442</v>
      </c>
    </row>
    <row r="86" spans="1:8" x14ac:dyDescent="0.35">
      <c r="A86" s="1" t="s">
        <v>443</v>
      </c>
      <c r="E86" s="47" t="s">
        <v>444</v>
      </c>
      <c r="G86" s="71" t="s">
        <v>445</v>
      </c>
      <c r="H86" s="71" t="s">
        <v>446</v>
      </c>
    </row>
    <row r="87" spans="1:8" x14ac:dyDescent="0.35">
      <c r="A87" s="1" t="s">
        <v>447</v>
      </c>
      <c r="E87" s="43" t="s">
        <v>448</v>
      </c>
      <c r="G87" s="70" t="s">
        <v>449</v>
      </c>
      <c r="H87" s="70" t="s">
        <v>450</v>
      </c>
    </row>
    <row r="88" spans="1:8" x14ac:dyDescent="0.35">
      <c r="A88" s="1" t="s">
        <v>451</v>
      </c>
      <c r="E88" s="47" t="s">
        <v>452</v>
      </c>
      <c r="G88" s="71" t="s">
        <v>453</v>
      </c>
      <c r="H88" s="71" t="s">
        <v>454</v>
      </c>
    </row>
    <row r="89" spans="1:8" x14ac:dyDescent="0.35">
      <c r="A89" s="1" t="s">
        <v>455</v>
      </c>
      <c r="E89" s="43" t="s">
        <v>456</v>
      </c>
      <c r="G89" s="70" t="s">
        <v>457</v>
      </c>
      <c r="H89" s="70" t="s">
        <v>458</v>
      </c>
    </row>
    <row r="90" spans="1:8" x14ac:dyDescent="0.35">
      <c r="A90" s="1" t="s">
        <v>459</v>
      </c>
      <c r="E90" s="47" t="s">
        <v>460</v>
      </c>
      <c r="G90" s="71" t="s">
        <v>461</v>
      </c>
      <c r="H90" s="71" t="s">
        <v>462</v>
      </c>
    </row>
    <row r="91" spans="1:8" x14ac:dyDescent="0.35">
      <c r="A91" s="1" t="s">
        <v>463</v>
      </c>
      <c r="E91" s="43" t="s">
        <v>464</v>
      </c>
      <c r="G91" s="70" t="s">
        <v>465</v>
      </c>
      <c r="H91" s="70" t="s">
        <v>466</v>
      </c>
    </row>
    <row r="92" spans="1:8" x14ac:dyDescent="0.35">
      <c r="A92" s="1" t="s">
        <v>467</v>
      </c>
      <c r="E92" s="47" t="s">
        <v>468</v>
      </c>
      <c r="G92" s="71" t="s">
        <v>465</v>
      </c>
      <c r="H92" s="71" t="s">
        <v>469</v>
      </c>
    </row>
    <row r="93" spans="1:8" x14ac:dyDescent="0.35">
      <c r="A93" s="1" t="s">
        <v>470</v>
      </c>
      <c r="E93" s="43" t="s">
        <v>471</v>
      </c>
      <c r="G93" s="70" t="s">
        <v>472</v>
      </c>
      <c r="H93" s="70" t="s">
        <v>473</v>
      </c>
    </row>
    <row r="94" spans="1:8" x14ac:dyDescent="0.35">
      <c r="A94" s="1" t="s">
        <v>474</v>
      </c>
      <c r="E94" s="47" t="s">
        <v>475</v>
      </c>
      <c r="G94" s="71" t="s">
        <v>476</v>
      </c>
      <c r="H94" s="71" t="s">
        <v>477</v>
      </c>
    </row>
    <row r="95" spans="1:8" x14ac:dyDescent="0.35">
      <c r="A95" s="1" t="s">
        <v>478</v>
      </c>
      <c r="E95" s="43" t="s">
        <v>479</v>
      </c>
      <c r="G95" s="70" t="s">
        <v>480</v>
      </c>
      <c r="H95" s="70" t="s">
        <v>481</v>
      </c>
    </row>
    <row r="96" spans="1:8" x14ac:dyDescent="0.35">
      <c r="A96" s="1" t="s">
        <v>482</v>
      </c>
      <c r="E96" s="47" t="s">
        <v>483</v>
      </c>
      <c r="G96" s="71" t="s">
        <v>484</v>
      </c>
      <c r="H96" s="71" t="s">
        <v>485</v>
      </c>
    </row>
    <row r="97" spans="1:8" x14ac:dyDescent="0.35">
      <c r="A97" s="1" t="s">
        <v>486</v>
      </c>
      <c r="E97" s="43" t="s">
        <v>487</v>
      </c>
      <c r="G97" s="70" t="s">
        <v>488</v>
      </c>
      <c r="H97" s="70" t="s">
        <v>489</v>
      </c>
    </row>
    <row r="98" spans="1:8" x14ac:dyDescent="0.35">
      <c r="A98" s="1" t="s">
        <v>490</v>
      </c>
      <c r="E98" s="47" t="s">
        <v>491</v>
      </c>
      <c r="G98" s="71" t="s">
        <v>492</v>
      </c>
      <c r="H98" s="71" t="s">
        <v>493</v>
      </c>
    </row>
    <row r="99" spans="1:8" x14ac:dyDescent="0.35">
      <c r="A99" s="1" t="s">
        <v>494</v>
      </c>
      <c r="E99" s="43" t="s">
        <v>495</v>
      </c>
      <c r="G99" s="70" t="s">
        <v>492</v>
      </c>
      <c r="H99" s="70" t="s">
        <v>496</v>
      </c>
    </row>
    <row r="100" spans="1:8" x14ac:dyDescent="0.35">
      <c r="A100" s="1" t="s">
        <v>497</v>
      </c>
      <c r="E100" s="47" t="s">
        <v>498</v>
      </c>
      <c r="G100" s="71" t="s">
        <v>492</v>
      </c>
      <c r="H100" s="71" t="s">
        <v>499</v>
      </c>
    </row>
    <row r="101" spans="1:8" x14ac:dyDescent="0.35">
      <c r="A101" s="1" t="s">
        <v>500</v>
      </c>
      <c r="E101" s="43" t="s">
        <v>501</v>
      </c>
      <c r="G101" s="70" t="s">
        <v>492</v>
      </c>
      <c r="H101" s="70" t="s">
        <v>502</v>
      </c>
    </row>
    <row r="102" spans="1:8" x14ac:dyDescent="0.35">
      <c r="A102" s="1" t="s">
        <v>503</v>
      </c>
      <c r="E102" s="47" t="s">
        <v>504</v>
      </c>
      <c r="G102" s="71" t="s">
        <v>505</v>
      </c>
      <c r="H102" s="71" t="s">
        <v>506</v>
      </c>
    </row>
    <row r="103" spans="1:8" x14ac:dyDescent="0.35">
      <c r="A103" s="1" t="s">
        <v>507</v>
      </c>
      <c r="E103" s="43" t="s">
        <v>508</v>
      </c>
      <c r="G103" s="70" t="s">
        <v>509</v>
      </c>
      <c r="H103" s="70" t="s">
        <v>510</v>
      </c>
    </row>
    <row r="104" spans="1:8" x14ac:dyDescent="0.35">
      <c r="A104" s="1" t="s">
        <v>511</v>
      </c>
      <c r="E104" s="47" t="s">
        <v>512</v>
      </c>
      <c r="G104" s="71" t="s">
        <v>513</v>
      </c>
      <c r="H104" s="71" t="s">
        <v>514</v>
      </c>
    </row>
    <row r="105" spans="1:8" x14ac:dyDescent="0.35">
      <c r="A105" s="1" t="s">
        <v>515</v>
      </c>
      <c r="E105" s="43" t="s">
        <v>516</v>
      </c>
      <c r="G105" s="70" t="s">
        <v>517</v>
      </c>
      <c r="H105" s="70" t="s">
        <v>518</v>
      </c>
    </row>
    <row r="106" spans="1:8" x14ac:dyDescent="0.35">
      <c r="A106" s="1" t="s">
        <v>519</v>
      </c>
      <c r="E106" s="47" t="s">
        <v>520</v>
      </c>
      <c r="G106" s="71" t="s">
        <v>521</v>
      </c>
      <c r="H106" s="71" t="s">
        <v>522</v>
      </c>
    </row>
    <row r="107" spans="1:8" x14ac:dyDescent="0.35">
      <c r="A107" s="1" t="s">
        <v>523</v>
      </c>
      <c r="E107" s="43" t="s">
        <v>524</v>
      </c>
      <c r="G107" s="70" t="s">
        <v>525</v>
      </c>
      <c r="H107" s="70" t="s">
        <v>526</v>
      </c>
    </row>
    <row r="108" spans="1:8" x14ac:dyDescent="0.35">
      <c r="A108" s="1" t="s">
        <v>527</v>
      </c>
      <c r="E108" s="47" t="s">
        <v>528</v>
      </c>
      <c r="G108" s="71" t="s">
        <v>529</v>
      </c>
      <c r="H108" s="71" t="s">
        <v>530</v>
      </c>
    </row>
    <row r="109" spans="1:8" x14ac:dyDescent="0.35">
      <c r="A109" s="1" t="s">
        <v>531</v>
      </c>
      <c r="E109" s="43" t="s">
        <v>532</v>
      </c>
      <c r="G109" s="70" t="s">
        <v>533</v>
      </c>
      <c r="H109" s="70"/>
    </row>
    <row r="110" spans="1:8" x14ac:dyDescent="0.35">
      <c r="A110" s="1" t="s">
        <v>534</v>
      </c>
      <c r="E110" s="47" t="s">
        <v>535</v>
      </c>
      <c r="G110" s="71" t="s">
        <v>536</v>
      </c>
      <c r="H110" s="71"/>
    </row>
    <row r="111" spans="1:8" x14ac:dyDescent="0.35">
      <c r="A111" s="1" t="s">
        <v>537</v>
      </c>
      <c r="E111" s="43" t="s">
        <v>538</v>
      </c>
      <c r="G111" s="70" t="s">
        <v>539</v>
      </c>
      <c r="H111" s="70" t="s">
        <v>540</v>
      </c>
    </row>
    <row r="112" spans="1:8" x14ac:dyDescent="0.35">
      <c r="A112" s="1" t="s">
        <v>541</v>
      </c>
      <c r="E112" s="47" t="s">
        <v>542</v>
      </c>
      <c r="G112" s="71" t="s">
        <v>543</v>
      </c>
      <c r="H112" s="71" t="s">
        <v>544</v>
      </c>
    </row>
    <row r="113" spans="1:8" x14ac:dyDescent="0.35">
      <c r="A113" s="1" t="s">
        <v>545</v>
      </c>
      <c r="E113" s="43" t="s">
        <v>546</v>
      </c>
      <c r="G113" s="70" t="s">
        <v>547</v>
      </c>
      <c r="H113" s="70" t="s">
        <v>548</v>
      </c>
    </row>
    <row r="114" spans="1:8" x14ac:dyDescent="0.35">
      <c r="A114" s="1" t="s">
        <v>549</v>
      </c>
      <c r="E114" s="47" t="s">
        <v>550</v>
      </c>
      <c r="G114" s="71" t="s">
        <v>551</v>
      </c>
      <c r="H114" s="71"/>
    </row>
    <row r="115" spans="1:8" x14ac:dyDescent="0.35">
      <c r="A115" s="1" t="s">
        <v>552</v>
      </c>
      <c r="E115" s="43" t="s">
        <v>553</v>
      </c>
      <c r="G115" s="70" t="s">
        <v>554</v>
      </c>
      <c r="H115" s="70" t="s">
        <v>555</v>
      </c>
    </row>
    <row r="116" spans="1:8" x14ac:dyDescent="0.35">
      <c r="A116" s="1" t="s">
        <v>556</v>
      </c>
      <c r="E116" s="47" t="s">
        <v>557</v>
      </c>
      <c r="G116" s="71" t="s">
        <v>558</v>
      </c>
      <c r="H116" s="71" t="s">
        <v>559</v>
      </c>
    </row>
    <row r="117" spans="1:8" x14ac:dyDescent="0.35">
      <c r="A117" s="1" t="s">
        <v>560</v>
      </c>
      <c r="E117" s="43" t="s">
        <v>561</v>
      </c>
      <c r="G117" s="70" t="s">
        <v>562</v>
      </c>
      <c r="H117" s="70" t="s">
        <v>563</v>
      </c>
    </row>
    <row r="118" spans="1:8" x14ac:dyDescent="0.35">
      <c r="A118" s="1" t="s">
        <v>564</v>
      </c>
      <c r="E118" s="47" t="s">
        <v>565</v>
      </c>
      <c r="G118" s="71" t="s">
        <v>566</v>
      </c>
      <c r="H118" s="71" t="s">
        <v>567</v>
      </c>
    </row>
    <row r="119" spans="1:8" x14ac:dyDescent="0.35">
      <c r="A119" s="1" t="s">
        <v>568</v>
      </c>
      <c r="E119" s="43" t="s">
        <v>569</v>
      </c>
      <c r="G119" s="70" t="s">
        <v>570</v>
      </c>
      <c r="H119" s="70" t="s">
        <v>571</v>
      </c>
    </row>
    <row r="120" spans="1:8" x14ac:dyDescent="0.35">
      <c r="A120" s="1" t="s">
        <v>572</v>
      </c>
      <c r="E120" s="47" t="s">
        <v>573</v>
      </c>
      <c r="G120" s="71" t="s">
        <v>574</v>
      </c>
      <c r="H120" s="71" t="s">
        <v>575</v>
      </c>
    </row>
    <row r="121" spans="1:8" x14ac:dyDescent="0.35">
      <c r="A121" s="1" t="s">
        <v>576</v>
      </c>
      <c r="E121" s="43" t="s">
        <v>577</v>
      </c>
      <c r="G121" s="70" t="s">
        <v>578</v>
      </c>
      <c r="H121" s="70" t="s">
        <v>579</v>
      </c>
    </row>
    <row r="122" spans="1:8" x14ac:dyDescent="0.35">
      <c r="A122" s="1" t="s">
        <v>580</v>
      </c>
      <c r="E122" s="47" t="s">
        <v>581</v>
      </c>
      <c r="G122" s="71" t="s">
        <v>582</v>
      </c>
      <c r="H122" s="71" t="s">
        <v>583</v>
      </c>
    </row>
    <row r="123" spans="1:8" x14ac:dyDescent="0.35">
      <c r="A123" s="1" t="s">
        <v>584</v>
      </c>
      <c r="E123" s="43" t="s">
        <v>585</v>
      </c>
      <c r="G123" s="70" t="s">
        <v>586</v>
      </c>
      <c r="H123" s="70" t="s">
        <v>587</v>
      </c>
    </row>
    <row r="124" spans="1:8" x14ac:dyDescent="0.35">
      <c r="A124" s="1" t="s">
        <v>588</v>
      </c>
      <c r="E124" s="47" t="s">
        <v>589</v>
      </c>
      <c r="G124" s="71" t="s">
        <v>590</v>
      </c>
      <c r="H124" s="71"/>
    </row>
    <row r="125" spans="1:8" x14ac:dyDescent="0.35">
      <c r="A125" s="1" t="s">
        <v>591</v>
      </c>
      <c r="E125" s="43" t="s">
        <v>592</v>
      </c>
      <c r="G125" s="70" t="s">
        <v>593</v>
      </c>
      <c r="H125" s="70" t="s">
        <v>594</v>
      </c>
    </row>
    <row r="126" spans="1:8" x14ac:dyDescent="0.35">
      <c r="A126" s="1" t="s">
        <v>595</v>
      </c>
      <c r="E126" s="47" t="s">
        <v>596</v>
      </c>
      <c r="G126" s="71" t="s">
        <v>597</v>
      </c>
      <c r="H126" s="71" t="s">
        <v>598</v>
      </c>
    </row>
    <row r="127" spans="1:8" x14ac:dyDescent="0.35">
      <c r="A127" s="1" t="s">
        <v>599</v>
      </c>
      <c r="E127" s="43" t="s">
        <v>600</v>
      </c>
      <c r="G127" s="70" t="s">
        <v>601</v>
      </c>
      <c r="H127" s="70" t="s">
        <v>602</v>
      </c>
    </row>
    <row r="128" spans="1:8" x14ac:dyDescent="0.35">
      <c r="A128" s="1" t="s">
        <v>603</v>
      </c>
      <c r="E128" s="47" t="s">
        <v>604</v>
      </c>
      <c r="G128" s="71" t="s">
        <v>605</v>
      </c>
      <c r="H128" s="71" t="s">
        <v>606</v>
      </c>
    </row>
    <row r="129" spans="1:8" x14ac:dyDescent="0.35">
      <c r="A129" s="1" t="s">
        <v>607</v>
      </c>
      <c r="E129" s="43" t="s">
        <v>608</v>
      </c>
      <c r="G129" s="70" t="s">
        <v>609</v>
      </c>
      <c r="H129" s="70" t="s">
        <v>610</v>
      </c>
    </row>
    <row r="130" spans="1:8" x14ac:dyDescent="0.35">
      <c r="A130" s="1" t="s">
        <v>611</v>
      </c>
      <c r="E130" s="47" t="s">
        <v>612</v>
      </c>
      <c r="G130" s="71" t="s">
        <v>613</v>
      </c>
      <c r="H130" s="71" t="s">
        <v>614</v>
      </c>
    </row>
    <row r="131" spans="1:8" x14ac:dyDescent="0.35">
      <c r="A131" s="1" t="s">
        <v>615</v>
      </c>
      <c r="E131" s="43" t="s">
        <v>616</v>
      </c>
      <c r="G131" s="70" t="s">
        <v>617</v>
      </c>
      <c r="H131" s="70" t="s">
        <v>618</v>
      </c>
    </row>
    <row r="132" spans="1:8" x14ac:dyDescent="0.35">
      <c r="A132" s="1" t="s">
        <v>619</v>
      </c>
      <c r="E132" s="47" t="s">
        <v>620</v>
      </c>
      <c r="G132" s="71" t="s">
        <v>621</v>
      </c>
      <c r="H132" s="71" t="s">
        <v>622</v>
      </c>
    </row>
    <row r="133" spans="1:8" x14ac:dyDescent="0.35">
      <c r="A133" s="1" t="s">
        <v>623</v>
      </c>
      <c r="E133" s="43" t="s">
        <v>624</v>
      </c>
      <c r="G133" s="70" t="s">
        <v>625</v>
      </c>
      <c r="H133" s="70" t="s">
        <v>626</v>
      </c>
    </row>
    <row r="134" spans="1:8" x14ac:dyDescent="0.35">
      <c r="A134" s="1" t="s">
        <v>627</v>
      </c>
      <c r="E134" s="47" t="s">
        <v>628</v>
      </c>
      <c r="G134" s="71" t="s">
        <v>629</v>
      </c>
      <c r="H134" s="71" t="s">
        <v>630</v>
      </c>
    </row>
    <row r="135" spans="1:8" x14ac:dyDescent="0.35">
      <c r="A135" s="1" t="s">
        <v>631</v>
      </c>
      <c r="E135" s="43" t="s">
        <v>632</v>
      </c>
      <c r="G135" s="70" t="s">
        <v>633</v>
      </c>
      <c r="H135" s="70" t="s">
        <v>634</v>
      </c>
    </row>
    <row r="136" spans="1:8" x14ac:dyDescent="0.35">
      <c r="A136" s="1" t="s">
        <v>635</v>
      </c>
      <c r="E136" s="47" t="s">
        <v>636</v>
      </c>
      <c r="G136" s="71" t="s">
        <v>637</v>
      </c>
      <c r="H136" s="71" t="s">
        <v>638</v>
      </c>
    </row>
    <row r="137" spans="1:8" x14ac:dyDescent="0.35">
      <c r="A137" s="1" t="s">
        <v>639</v>
      </c>
      <c r="E137" s="43" t="s">
        <v>640</v>
      </c>
      <c r="G137" s="70" t="s">
        <v>637</v>
      </c>
      <c r="H137" s="70" t="s">
        <v>641</v>
      </c>
    </row>
    <row r="138" spans="1:8" x14ac:dyDescent="0.35">
      <c r="A138" s="1" t="s">
        <v>642</v>
      </c>
      <c r="E138" s="47" t="s">
        <v>643</v>
      </c>
      <c r="G138" s="71" t="s">
        <v>644</v>
      </c>
      <c r="H138" s="71" t="s">
        <v>645</v>
      </c>
    </row>
    <row r="139" spans="1:8" x14ac:dyDescent="0.35">
      <c r="A139" s="1" t="s">
        <v>646</v>
      </c>
      <c r="E139" s="43" t="s">
        <v>647</v>
      </c>
      <c r="G139" s="70" t="s">
        <v>648</v>
      </c>
      <c r="H139" s="70" t="s">
        <v>649</v>
      </c>
    </row>
    <row r="140" spans="1:8" x14ac:dyDescent="0.35">
      <c r="A140" s="1" t="s">
        <v>650</v>
      </c>
      <c r="E140" s="47" t="s">
        <v>651</v>
      </c>
      <c r="G140" s="71" t="s">
        <v>652</v>
      </c>
      <c r="H140" s="71" t="s">
        <v>653</v>
      </c>
    </row>
    <row r="141" spans="1:8" x14ac:dyDescent="0.35">
      <c r="A141" s="1" t="s">
        <v>654</v>
      </c>
      <c r="E141" s="43"/>
      <c r="G141" s="70" t="s">
        <v>655</v>
      </c>
      <c r="H141" s="70" t="s">
        <v>656</v>
      </c>
    </row>
    <row r="142" spans="1:8" x14ac:dyDescent="0.35">
      <c r="A142" s="1" t="s">
        <v>657</v>
      </c>
      <c r="E142" s="43"/>
      <c r="G142" s="71" t="s">
        <v>658</v>
      </c>
      <c r="H142" s="71"/>
    </row>
    <row r="143" spans="1:8" x14ac:dyDescent="0.35">
      <c r="A143" s="1" t="s">
        <v>659</v>
      </c>
      <c r="E143" s="44"/>
      <c r="G143" s="70" t="s">
        <v>660</v>
      </c>
      <c r="H143" s="70" t="s">
        <v>661</v>
      </c>
    </row>
    <row r="144" spans="1:8" x14ac:dyDescent="0.35">
      <c r="A144" s="1" t="s">
        <v>662</v>
      </c>
      <c r="E144" s="43"/>
      <c r="G144" s="71" t="s">
        <v>663</v>
      </c>
      <c r="H144" s="71" t="s">
        <v>664</v>
      </c>
    </row>
    <row r="145" spans="1:8" x14ac:dyDescent="0.35">
      <c r="A145" s="1" t="s">
        <v>665</v>
      </c>
      <c r="E145" s="44"/>
      <c r="G145" s="70" t="s">
        <v>666</v>
      </c>
      <c r="H145" s="70" t="s">
        <v>667</v>
      </c>
    </row>
    <row r="146" spans="1:8" x14ac:dyDescent="0.35">
      <c r="A146" s="1" t="s">
        <v>668</v>
      </c>
      <c r="E146" s="43"/>
      <c r="G146" s="71" t="s">
        <v>669</v>
      </c>
      <c r="H146" s="71" t="s">
        <v>670</v>
      </c>
    </row>
    <row r="147" spans="1:8" x14ac:dyDescent="0.35">
      <c r="A147" s="1" t="s">
        <v>671</v>
      </c>
      <c r="E147" s="44"/>
      <c r="G147" s="70" t="s">
        <v>672</v>
      </c>
      <c r="H147" s="70" t="s">
        <v>673</v>
      </c>
    </row>
    <row r="148" spans="1:8" x14ac:dyDescent="0.35">
      <c r="A148" s="1" t="s">
        <v>674</v>
      </c>
      <c r="E148" s="43"/>
      <c r="G148" s="71" t="s">
        <v>675</v>
      </c>
      <c r="H148" s="71" t="s">
        <v>676</v>
      </c>
    </row>
    <row r="149" spans="1:8" x14ac:dyDescent="0.35">
      <c r="A149" s="1" t="s">
        <v>677</v>
      </c>
      <c r="E149" s="44"/>
      <c r="G149" s="70" t="s">
        <v>678</v>
      </c>
      <c r="H149" s="70" t="s">
        <v>679</v>
      </c>
    </row>
    <row r="150" spans="1:8" x14ac:dyDescent="0.35">
      <c r="A150" s="1" t="s">
        <v>680</v>
      </c>
      <c r="E150" s="43"/>
      <c r="G150" s="71" t="s">
        <v>681</v>
      </c>
      <c r="H150" s="71" t="s">
        <v>682</v>
      </c>
    </row>
    <row r="151" spans="1:8" x14ac:dyDescent="0.35">
      <c r="A151" s="1" t="s">
        <v>683</v>
      </c>
      <c r="E151" s="44"/>
      <c r="G151" s="70" t="s">
        <v>684</v>
      </c>
      <c r="H151" s="70" t="s">
        <v>685</v>
      </c>
    </row>
    <row r="152" spans="1:8" x14ac:dyDescent="0.35">
      <c r="A152" s="1" t="s">
        <v>686</v>
      </c>
      <c r="E152" s="43"/>
      <c r="G152" s="71" t="s">
        <v>687</v>
      </c>
      <c r="H152" s="71" t="s">
        <v>688</v>
      </c>
    </row>
    <row r="153" spans="1:8" x14ac:dyDescent="0.35">
      <c r="A153" s="1" t="s">
        <v>689</v>
      </c>
      <c r="E153" s="44"/>
      <c r="G153" s="70" t="s">
        <v>690</v>
      </c>
      <c r="H153" s="70"/>
    </row>
    <row r="154" spans="1:8" x14ac:dyDescent="0.35">
      <c r="A154" s="1" t="s">
        <v>691</v>
      </c>
      <c r="E154" s="43"/>
      <c r="G154" s="71" t="s">
        <v>692</v>
      </c>
      <c r="H154" s="71"/>
    </row>
    <row r="155" spans="1:8" x14ac:dyDescent="0.35">
      <c r="A155" s="1" t="s">
        <v>693</v>
      </c>
      <c r="E155" s="44"/>
      <c r="G155" s="70" t="s">
        <v>694</v>
      </c>
      <c r="H155" s="70"/>
    </row>
    <row r="156" spans="1:8" x14ac:dyDescent="0.35">
      <c r="A156" s="1" t="s">
        <v>695</v>
      </c>
      <c r="E156" s="43"/>
      <c r="G156" s="71" t="s">
        <v>696</v>
      </c>
      <c r="H156" s="71"/>
    </row>
    <row r="157" spans="1:8" x14ac:dyDescent="0.35">
      <c r="A157" s="1" t="s">
        <v>697</v>
      </c>
      <c r="E157" s="44"/>
      <c r="G157" s="70" t="s">
        <v>698</v>
      </c>
      <c r="H157" s="70"/>
    </row>
    <row r="158" spans="1:8" x14ac:dyDescent="0.35">
      <c r="A158" s="1" t="s">
        <v>699</v>
      </c>
      <c r="E158" s="43"/>
      <c r="G158" s="71" t="s">
        <v>700</v>
      </c>
      <c r="H158" s="71"/>
    </row>
    <row r="159" spans="1:8" x14ac:dyDescent="0.35">
      <c r="A159" s="1" t="s">
        <v>701</v>
      </c>
      <c r="E159" s="44"/>
      <c r="G159" s="70" t="s">
        <v>702</v>
      </c>
      <c r="H159" s="70" t="s">
        <v>703</v>
      </c>
    </row>
    <row r="160" spans="1:8" x14ac:dyDescent="0.35">
      <c r="A160" s="1" t="s">
        <v>704</v>
      </c>
      <c r="E160" s="43"/>
      <c r="G160" s="71" t="s">
        <v>705</v>
      </c>
      <c r="H160" s="71" t="s">
        <v>706</v>
      </c>
    </row>
    <row r="161" spans="1:8" x14ac:dyDescent="0.35">
      <c r="A161" s="1" t="s">
        <v>707</v>
      </c>
      <c r="E161" s="44"/>
      <c r="G161" s="70" t="s">
        <v>708</v>
      </c>
      <c r="H161" s="70" t="s">
        <v>709</v>
      </c>
    </row>
    <row r="162" spans="1:8" x14ac:dyDescent="0.35">
      <c r="A162" s="1" t="s">
        <v>710</v>
      </c>
      <c r="E162" s="43"/>
      <c r="G162" s="71" t="s">
        <v>711</v>
      </c>
      <c r="H162" s="71" t="s">
        <v>712</v>
      </c>
    </row>
    <row r="163" spans="1:8" x14ac:dyDescent="0.35">
      <c r="A163" s="1" t="s">
        <v>713</v>
      </c>
      <c r="E163" s="44"/>
      <c r="G163" s="70" t="s">
        <v>714</v>
      </c>
      <c r="H163" s="70" t="s">
        <v>715</v>
      </c>
    </row>
    <row r="164" spans="1:8" x14ac:dyDescent="0.35">
      <c r="A164" s="1" t="s">
        <v>716</v>
      </c>
      <c r="E164" s="43"/>
      <c r="G164" s="71" t="s">
        <v>717</v>
      </c>
      <c r="H164" s="71" t="s">
        <v>718</v>
      </c>
    </row>
    <row r="165" spans="1:8" x14ac:dyDescent="0.35">
      <c r="A165" s="1" t="s">
        <v>719</v>
      </c>
      <c r="E165" s="44"/>
      <c r="G165" s="70" t="s">
        <v>720</v>
      </c>
      <c r="H165" s="70" t="s">
        <v>721</v>
      </c>
    </row>
    <row r="166" spans="1:8" x14ac:dyDescent="0.35">
      <c r="A166" s="1" t="s">
        <v>722</v>
      </c>
      <c r="E166" s="43"/>
      <c r="G166" s="71" t="s">
        <v>723</v>
      </c>
      <c r="H166" s="71" t="s">
        <v>724</v>
      </c>
    </row>
    <row r="167" spans="1:8" x14ac:dyDescent="0.35">
      <c r="A167" s="1" t="s">
        <v>725</v>
      </c>
      <c r="E167" s="44"/>
      <c r="G167" s="70" t="s">
        <v>726</v>
      </c>
      <c r="H167" s="70" t="s">
        <v>727</v>
      </c>
    </row>
    <row r="168" spans="1:8" x14ac:dyDescent="0.35">
      <c r="A168" s="1" t="s">
        <v>728</v>
      </c>
      <c r="E168" s="43"/>
      <c r="G168" s="71" t="s">
        <v>729</v>
      </c>
      <c r="H168" s="71" t="s">
        <v>730</v>
      </c>
    </row>
    <row r="169" spans="1:8" x14ac:dyDescent="0.35">
      <c r="A169" s="1" t="s">
        <v>731</v>
      </c>
      <c r="E169" s="44"/>
      <c r="G169" s="70" t="s">
        <v>732</v>
      </c>
      <c r="H169" s="70" t="s">
        <v>733</v>
      </c>
    </row>
    <row r="170" spans="1:8" x14ac:dyDescent="0.35">
      <c r="A170" s="1" t="s">
        <v>734</v>
      </c>
      <c r="E170" s="43"/>
      <c r="G170" s="71" t="s">
        <v>732</v>
      </c>
      <c r="H170" s="71" t="s">
        <v>735</v>
      </c>
    </row>
    <row r="171" spans="1:8" x14ac:dyDescent="0.35">
      <c r="A171" s="1" t="s">
        <v>736</v>
      </c>
      <c r="E171" s="44"/>
      <c r="G171" s="70" t="s">
        <v>732</v>
      </c>
      <c r="H171" s="70" t="s">
        <v>737</v>
      </c>
    </row>
    <row r="172" spans="1:8" x14ac:dyDescent="0.35">
      <c r="A172" s="1" t="s">
        <v>738</v>
      </c>
      <c r="E172" s="43"/>
      <c r="G172" s="71" t="s">
        <v>739</v>
      </c>
      <c r="H172" s="71" t="s">
        <v>740</v>
      </c>
    </row>
    <row r="173" spans="1:8" x14ac:dyDescent="0.35">
      <c r="A173" s="1" t="s">
        <v>741</v>
      </c>
      <c r="E173" s="44"/>
      <c r="G173" s="70" t="s">
        <v>742</v>
      </c>
      <c r="H173" s="70" t="s">
        <v>743</v>
      </c>
    </row>
    <row r="174" spans="1:8" x14ac:dyDescent="0.35">
      <c r="A174" s="1" t="s">
        <v>744</v>
      </c>
      <c r="E174" s="43"/>
      <c r="G174" s="71" t="s">
        <v>745</v>
      </c>
      <c r="H174" s="71" t="s">
        <v>746</v>
      </c>
    </row>
    <row r="175" spans="1:8" x14ac:dyDescent="0.35">
      <c r="A175" s="1" t="s">
        <v>747</v>
      </c>
      <c r="E175" s="44"/>
      <c r="G175" s="70" t="s">
        <v>748</v>
      </c>
      <c r="H175" s="70" t="s">
        <v>749</v>
      </c>
    </row>
    <row r="176" spans="1:8" x14ac:dyDescent="0.35">
      <c r="A176" s="1" t="s">
        <v>750</v>
      </c>
      <c r="E176" s="43"/>
      <c r="G176" s="71" t="s">
        <v>751</v>
      </c>
      <c r="H176" s="71" t="s">
        <v>752</v>
      </c>
    </row>
    <row r="177" spans="1:8" x14ac:dyDescent="0.35">
      <c r="A177" s="1" t="s">
        <v>753</v>
      </c>
      <c r="E177" s="44"/>
      <c r="G177" s="70" t="s">
        <v>754</v>
      </c>
      <c r="H177" s="70" t="s">
        <v>755</v>
      </c>
    </row>
    <row r="178" spans="1:8" x14ac:dyDescent="0.35">
      <c r="A178" s="1" t="s">
        <v>756</v>
      </c>
      <c r="E178" s="43"/>
      <c r="G178" s="71" t="s">
        <v>757</v>
      </c>
      <c r="H178" s="71" t="s">
        <v>758</v>
      </c>
    </row>
    <row r="179" spans="1:8" x14ac:dyDescent="0.35">
      <c r="A179" s="1" t="s">
        <v>759</v>
      </c>
      <c r="E179" s="44"/>
      <c r="G179" s="70" t="s">
        <v>760</v>
      </c>
      <c r="H179" s="70" t="s">
        <v>761</v>
      </c>
    </row>
    <row r="180" spans="1:8" x14ac:dyDescent="0.35">
      <c r="A180" s="1" t="s">
        <v>762</v>
      </c>
      <c r="E180" s="43"/>
      <c r="G180" s="71" t="s">
        <v>760</v>
      </c>
      <c r="H180" s="71" t="s">
        <v>763</v>
      </c>
    </row>
    <row r="181" spans="1:8" x14ac:dyDescent="0.35">
      <c r="A181" s="1" t="s">
        <v>764</v>
      </c>
      <c r="E181" s="44"/>
      <c r="G181" s="70" t="s">
        <v>765</v>
      </c>
      <c r="H181" s="70" t="s">
        <v>766</v>
      </c>
    </row>
    <row r="182" spans="1:8" x14ac:dyDescent="0.35">
      <c r="A182" s="1" t="s">
        <v>767</v>
      </c>
      <c r="E182" s="43"/>
      <c r="G182" s="71" t="s">
        <v>768</v>
      </c>
      <c r="H182" s="71" t="s">
        <v>769</v>
      </c>
    </row>
    <row r="183" spans="1:8" x14ac:dyDescent="0.35">
      <c r="A183" s="1" t="s">
        <v>770</v>
      </c>
      <c r="E183" s="44"/>
      <c r="G183" s="70" t="s">
        <v>771</v>
      </c>
      <c r="H183" s="70" t="s">
        <v>772</v>
      </c>
    </row>
    <row r="184" spans="1:8" x14ac:dyDescent="0.35">
      <c r="A184" s="1" t="s">
        <v>773</v>
      </c>
      <c r="E184" s="43"/>
      <c r="G184" s="71" t="s">
        <v>774</v>
      </c>
      <c r="H184" s="71" t="s">
        <v>775</v>
      </c>
    </row>
    <row r="185" spans="1:8" x14ac:dyDescent="0.35">
      <c r="A185" s="1" t="s">
        <v>776</v>
      </c>
      <c r="E185" s="44"/>
      <c r="G185" s="70" t="s">
        <v>777</v>
      </c>
      <c r="H185" s="70" t="s">
        <v>778</v>
      </c>
    </row>
    <row r="186" spans="1:8" x14ac:dyDescent="0.35">
      <c r="A186" s="1" t="s">
        <v>779</v>
      </c>
      <c r="E186" s="43"/>
      <c r="G186" s="71" t="s">
        <v>780</v>
      </c>
      <c r="H186" s="71" t="s">
        <v>781</v>
      </c>
    </row>
    <row r="187" spans="1:8" x14ac:dyDescent="0.35">
      <c r="A187" s="1" t="s">
        <v>782</v>
      </c>
      <c r="E187" s="44"/>
      <c r="G187" s="70" t="s">
        <v>783</v>
      </c>
      <c r="H187" s="70" t="s">
        <v>784</v>
      </c>
    </row>
    <row r="188" spans="1:8" x14ac:dyDescent="0.35">
      <c r="A188" s="1" t="s">
        <v>785</v>
      </c>
      <c r="E188" s="43"/>
      <c r="G188" s="71" t="s">
        <v>786</v>
      </c>
      <c r="H188" s="71" t="s">
        <v>787</v>
      </c>
    </row>
    <row r="189" spans="1:8" x14ac:dyDescent="0.35">
      <c r="A189" s="1" t="s">
        <v>788</v>
      </c>
      <c r="E189" s="44"/>
      <c r="G189" s="70" t="s">
        <v>789</v>
      </c>
      <c r="H189" s="70" t="s">
        <v>790</v>
      </c>
    </row>
    <row r="190" spans="1:8" x14ac:dyDescent="0.35">
      <c r="A190" s="1" t="s">
        <v>791</v>
      </c>
      <c r="E190" s="43"/>
      <c r="G190" s="71" t="s">
        <v>792</v>
      </c>
      <c r="H190" s="71" t="s">
        <v>793</v>
      </c>
    </row>
    <row r="191" spans="1:8" x14ac:dyDescent="0.35">
      <c r="A191" s="1" t="s">
        <v>794</v>
      </c>
      <c r="E191" s="44"/>
      <c r="G191" s="70" t="s">
        <v>795</v>
      </c>
      <c r="H191" s="70" t="s">
        <v>796</v>
      </c>
    </row>
    <row r="192" spans="1:8" x14ac:dyDescent="0.35">
      <c r="A192" s="1" t="s">
        <v>797</v>
      </c>
      <c r="E192" s="43"/>
      <c r="G192" s="71" t="s">
        <v>798</v>
      </c>
      <c r="H192" s="71" t="s">
        <v>790</v>
      </c>
    </row>
    <row r="193" spans="1:8" x14ac:dyDescent="0.35">
      <c r="A193" s="1" t="s">
        <v>799</v>
      </c>
      <c r="E193" s="44"/>
      <c r="G193" s="71" t="s">
        <v>800</v>
      </c>
      <c r="H193" s="71" t="s">
        <v>801</v>
      </c>
    </row>
    <row r="194" spans="1:8" x14ac:dyDescent="0.35">
      <c r="A194" s="1" t="s">
        <v>802</v>
      </c>
      <c r="E194" s="43"/>
      <c r="G194" s="70" t="s">
        <v>803</v>
      </c>
      <c r="H194" s="70" t="s">
        <v>804</v>
      </c>
    </row>
    <row r="195" spans="1:8" x14ac:dyDescent="0.35">
      <c r="A195" s="1" t="s">
        <v>805</v>
      </c>
      <c r="E195" s="44"/>
      <c r="G195" s="71" t="s">
        <v>806</v>
      </c>
      <c r="H195" s="71"/>
    </row>
    <row r="196" spans="1:8" x14ac:dyDescent="0.35">
      <c r="A196" s="1" t="s">
        <v>807</v>
      </c>
      <c r="E196" s="43"/>
      <c r="G196" s="70" t="s">
        <v>808</v>
      </c>
      <c r="H196" s="70" t="s">
        <v>809</v>
      </c>
    </row>
    <row r="197" spans="1:8" x14ac:dyDescent="0.35">
      <c r="A197" s="1" t="s">
        <v>810</v>
      </c>
      <c r="E197" s="44"/>
      <c r="G197" s="71" t="s">
        <v>811</v>
      </c>
      <c r="H197" s="71" t="s">
        <v>812</v>
      </c>
    </row>
    <row r="198" spans="1:8" x14ac:dyDescent="0.35">
      <c r="A198" s="1" t="s">
        <v>813</v>
      </c>
      <c r="E198" s="43"/>
      <c r="G198" s="70" t="s">
        <v>814</v>
      </c>
      <c r="H198" s="70"/>
    </row>
    <row r="199" spans="1:8" x14ac:dyDescent="0.35">
      <c r="A199" s="1" t="s">
        <v>815</v>
      </c>
      <c r="E199" s="44"/>
      <c r="G199" s="71" t="s">
        <v>816</v>
      </c>
      <c r="H199" s="71" t="s">
        <v>817</v>
      </c>
    </row>
    <row r="200" spans="1:8" x14ac:dyDescent="0.35">
      <c r="A200" s="1" t="s">
        <v>818</v>
      </c>
      <c r="E200" s="43"/>
      <c r="G200" s="70" t="s">
        <v>819</v>
      </c>
      <c r="H200" s="70" t="s">
        <v>820</v>
      </c>
    </row>
    <row r="201" spans="1:8" x14ac:dyDescent="0.35">
      <c r="A201" s="1" t="s">
        <v>821</v>
      </c>
      <c r="E201" s="44"/>
      <c r="G201" s="71" t="s">
        <v>822</v>
      </c>
      <c r="H201" s="71" t="s">
        <v>823</v>
      </c>
    </row>
    <row r="202" spans="1:8" x14ac:dyDescent="0.35">
      <c r="A202" s="1" t="s">
        <v>824</v>
      </c>
      <c r="E202" s="43"/>
      <c r="G202" s="71" t="s">
        <v>825</v>
      </c>
      <c r="H202" s="71" t="s">
        <v>826</v>
      </c>
    </row>
    <row r="203" spans="1:8" x14ac:dyDescent="0.35">
      <c r="A203" s="1" t="s">
        <v>827</v>
      </c>
      <c r="E203" s="44"/>
      <c r="G203" s="70" t="s">
        <v>828</v>
      </c>
      <c r="H203" s="70" t="s">
        <v>829</v>
      </c>
    </row>
    <row r="204" spans="1:8" x14ac:dyDescent="0.35">
      <c r="A204" s="1" t="s">
        <v>830</v>
      </c>
      <c r="E204" s="43"/>
      <c r="G204" s="71" t="s">
        <v>831</v>
      </c>
      <c r="H204" s="71" t="s">
        <v>832</v>
      </c>
    </row>
    <row r="205" spans="1:8" x14ac:dyDescent="0.35">
      <c r="A205" s="1" t="s">
        <v>833</v>
      </c>
      <c r="E205" s="44"/>
      <c r="G205" s="70" t="s">
        <v>834</v>
      </c>
      <c r="H205" s="70" t="s">
        <v>835</v>
      </c>
    </row>
    <row r="206" spans="1:8" x14ac:dyDescent="0.35">
      <c r="A206" s="1" t="s">
        <v>836</v>
      </c>
      <c r="E206" s="43"/>
      <c r="G206" s="71" t="s">
        <v>837</v>
      </c>
      <c r="H206" s="71" t="s">
        <v>838</v>
      </c>
    </row>
    <row r="207" spans="1:8" x14ac:dyDescent="0.35">
      <c r="A207" s="1" t="s">
        <v>839</v>
      </c>
      <c r="E207" s="44"/>
      <c r="G207" s="70" t="s">
        <v>840</v>
      </c>
      <c r="H207" s="70" t="s">
        <v>841</v>
      </c>
    </row>
    <row r="208" spans="1:8" x14ac:dyDescent="0.35">
      <c r="A208" s="1" t="s">
        <v>842</v>
      </c>
      <c r="E208" s="43"/>
      <c r="G208" s="71" t="s">
        <v>843</v>
      </c>
      <c r="H208" s="71" t="s">
        <v>844</v>
      </c>
    </row>
    <row r="209" spans="1:8" x14ac:dyDescent="0.35">
      <c r="A209" s="1" t="s">
        <v>845</v>
      </c>
      <c r="E209" s="44"/>
      <c r="G209" s="70" t="s">
        <v>846</v>
      </c>
      <c r="H209" s="70" t="s">
        <v>847</v>
      </c>
    </row>
    <row r="210" spans="1:8" x14ac:dyDescent="0.35">
      <c r="A210" s="1" t="s">
        <v>848</v>
      </c>
      <c r="E210" s="43"/>
      <c r="G210" s="71" t="s">
        <v>849</v>
      </c>
      <c r="H210" s="71" t="s">
        <v>145</v>
      </c>
    </row>
    <row r="211" spans="1:8" x14ac:dyDescent="0.35">
      <c r="A211" s="1" t="s">
        <v>850</v>
      </c>
      <c r="E211" s="44"/>
      <c r="G211" s="70" t="s">
        <v>851</v>
      </c>
      <c r="H211" s="70" t="s">
        <v>852</v>
      </c>
    </row>
    <row r="212" spans="1:8" x14ac:dyDescent="0.35">
      <c r="A212" s="1" t="s">
        <v>853</v>
      </c>
      <c r="E212" s="43"/>
      <c r="G212" s="71" t="s">
        <v>854</v>
      </c>
      <c r="H212" s="71" t="s">
        <v>855</v>
      </c>
    </row>
    <row r="213" spans="1:8" x14ac:dyDescent="0.35">
      <c r="A213" s="1" t="s">
        <v>856</v>
      </c>
      <c r="E213" s="44"/>
      <c r="G213" s="70" t="s">
        <v>857</v>
      </c>
      <c r="H213" s="70" t="s">
        <v>858</v>
      </c>
    </row>
    <row r="214" spans="1:8" x14ac:dyDescent="0.35">
      <c r="A214" s="1" t="s">
        <v>859</v>
      </c>
      <c r="E214" s="43"/>
      <c r="G214" s="71" t="s">
        <v>860</v>
      </c>
      <c r="H214" s="71" t="s">
        <v>861</v>
      </c>
    </row>
    <row r="215" spans="1:8" x14ac:dyDescent="0.35">
      <c r="A215" s="1" t="s">
        <v>862</v>
      </c>
      <c r="E215" s="44"/>
      <c r="G215" s="70" t="s">
        <v>863</v>
      </c>
      <c r="H215" s="70" t="s">
        <v>864</v>
      </c>
    </row>
    <row r="216" spans="1:8" x14ac:dyDescent="0.35">
      <c r="A216" s="1" t="s">
        <v>865</v>
      </c>
      <c r="E216" s="43"/>
      <c r="G216" s="71" t="s">
        <v>866</v>
      </c>
      <c r="H216" s="71" t="s">
        <v>867</v>
      </c>
    </row>
    <row r="217" spans="1:8" x14ac:dyDescent="0.35">
      <c r="A217" s="1" t="s">
        <v>868</v>
      </c>
      <c r="E217" s="44"/>
      <c r="G217" s="70" t="s">
        <v>869</v>
      </c>
      <c r="H217" s="70" t="s">
        <v>870</v>
      </c>
    </row>
    <row r="218" spans="1:8" x14ac:dyDescent="0.35">
      <c r="A218" s="1" t="s">
        <v>871</v>
      </c>
      <c r="E218" s="43"/>
      <c r="G218" s="71" t="s">
        <v>872</v>
      </c>
      <c r="H218" s="71" t="s">
        <v>873</v>
      </c>
    </row>
    <row r="219" spans="1:8" x14ac:dyDescent="0.35">
      <c r="A219" s="1" t="s">
        <v>874</v>
      </c>
      <c r="E219" s="44"/>
      <c r="G219" s="70" t="s">
        <v>875</v>
      </c>
      <c r="H219" s="70" t="s">
        <v>876</v>
      </c>
    </row>
    <row r="220" spans="1:8" x14ac:dyDescent="0.35">
      <c r="A220" s="1" t="s">
        <v>877</v>
      </c>
      <c r="E220" s="43"/>
      <c r="G220" s="71" t="s">
        <v>878</v>
      </c>
      <c r="H220" s="71" t="s">
        <v>879</v>
      </c>
    </row>
    <row r="221" spans="1:8" x14ac:dyDescent="0.35">
      <c r="A221" s="1" t="s">
        <v>880</v>
      </c>
      <c r="E221" s="44"/>
      <c r="G221" s="70" t="s">
        <v>881</v>
      </c>
      <c r="H221" s="70" t="s">
        <v>882</v>
      </c>
    </row>
    <row r="222" spans="1:8" x14ac:dyDescent="0.35">
      <c r="A222" s="1" t="s">
        <v>883</v>
      </c>
      <c r="E222" s="43"/>
      <c r="G222" s="71" t="s">
        <v>884</v>
      </c>
      <c r="H222" s="71" t="s">
        <v>885</v>
      </c>
    </row>
    <row r="223" spans="1:8" x14ac:dyDescent="0.35">
      <c r="A223" s="1" t="s">
        <v>886</v>
      </c>
      <c r="E223" s="44"/>
      <c r="G223" s="70" t="s">
        <v>887</v>
      </c>
      <c r="H223" s="70" t="s">
        <v>888</v>
      </c>
    </row>
    <row r="224" spans="1:8" x14ac:dyDescent="0.35">
      <c r="A224" s="1" t="s">
        <v>889</v>
      </c>
      <c r="E224" s="43"/>
      <c r="G224" s="71" t="s">
        <v>890</v>
      </c>
      <c r="H224" s="71" t="s">
        <v>891</v>
      </c>
    </row>
    <row r="225" spans="1:8" x14ac:dyDescent="0.35">
      <c r="A225" s="1" t="s">
        <v>892</v>
      </c>
      <c r="E225" s="44"/>
      <c r="G225" s="70" t="s">
        <v>893</v>
      </c>
      <c r="H225" s="70" t="s">
        <v>894</v>
      </c>
    </row>
    <row r="226" spans="1:8" x14ac:dyDescent="0.35">
      <c r="A226" s="1" t="s">
        <v>895</v>
      </c>
      <c r="E226" s="43"/>
      <c r="G226" s="71" t="s">
        <v>896</v>
      </c>
      <c r="H226" s="71" t="s">
        <v>897</v>
      </c>
    </row>
    <row r="227" spans="1:8" x14ac:dyDescent="0.35">
      <c r="A227" s="1" t="s">
        <v>898</v>
      </c>
      <c r="E227" s="44"/>
      <c r="G227" s="70" t="s">
        <v>899</v>
      </c>
      <c r="H227" s="70" t="s">
        <v>900</v>
      </c>
    </row>
    <row r="228" spans="1:8" x14ac:dyDescent="0.35">
      <c r="A228" s="1" t="s">
        <v>901</v>
      </c>
      <c r="E228" s="43"/>
      <c r="G228" s="71" t="s">
        <v>902</v>
      </c>
      <c r="H228" s="71" t="s">
        <v>903</v>
      </c>
    </row>
    <row r="229" spans="1:8" x14ac:dyDescent="0.35">
      <c r="A229" s="1" t="s">
        <v>904</v>
      </c>
      <c r="E229" s="44"/>
      <c r="G229" s="70" t="s">
        <v>902</v>
      </c>
      <c r="H229" s="70" t="s">
        <v>905</v>
      </c>
    </row>
    <row r="230" spans="1:8" x14ac:dyDescent="0.35">
      <c r="A230" s="1" t="s">
        <v>906</v>
      </c>
      <c r="E230" s="43"/>
      <c r="G230" s="71" t="s">
        <v>907</v>
      </c>
      <c r="H230" s="71" t="s">
        <v>908</v>
      </c>
    </row>
    <row r="231" spans="1:8" x14ac:dyDescent="0.35">
      <c r="A231" s="1" t="s">
        <v>909</v>
      </c>
      <c r="E231" s="44"/>
      <c r="G231" s="70" t="s">
        <v>910</v>
      </c>
      <c r="H231" s="70" t="s">
        <v>911</v>
      </c>
    </row>
    <row r="232" spans="1:8" x14ac:dyDescent="0.35">
      <c r="A232" s="1" t="s">
        <v>912</v>
      </c>
      <c r="E232" s="43"/>
      <c r="G232" s="71" t="s">
        <v>913</v>
      </c>
      <c r="H232" s="71" t="s">
        <v>914</v>
      </c>
    </row>
    <row r="233" spans="1:8" x14ac:dyDescent="0.35">
      <c r="A233" s="1" t="s">
        <v>915</v>
      </c>
      <c r="E233" s="44"/>
      <c r="G233" s="70" t="s">
        <v>916</v>
      </c>
      <c r="H233" s="70" t="s">
        <v>917</v>
      </c>
    </row>
    <row r="234" spans="1:8" x14ac:dyDescent="0.35">
      <c r="A234" s="1" t="s">
        <v>918</v>
      </c>
      <c r="E234" s="43"/>
      <c r="G234" s="71" t="s">
        <v>919</v>
      </c>
      <c r="H234" s="71" t="s">
        <v>920</v>
      </c>
    </row>
    <row r="235" spans="1:8" x14ac:dyDescent="0.35">
      <c r="A235" s="1" t="s">
        <v>921</v>
      </c>
      <c r="E235" s="44"/>
      <c r="G235" s="70" t="s">
        <v>919</v>
      </c>
      <c r="H235" s="70" t="s">
        <v>922</v>
      </c>
    </row>
    <row r="236" spans="1:8" x14ac:dyDescent="0.35">
      <c r="A236" s="1" t="s">
        <v>923</v>
      </c>
      <c r="E236" s="43"/>
      <c r="G236" s="71" t="s">
        <v>924</v>
      </c>
      <c r="H236" s="71" t="s">
        <v>925</v>
      </c>
    </row>
    <row r="237" spans="1:8" x14ac:dyDescent="0.35">
      <c r="A237" s="1" t="s">
        <v>926</v>
      </c>
      <c r="E237" s="44"/>
      <c r="G237" s="70" t="s">
        <v>927</v>
      </c>
      <c r="H237" s="70" t="s">
        <v>928</v>
      </c>
    </row>
    <row r="238" spans="1:8" x14ac:dyDescent="0.35">
      <c r="A238" s="1" t="s">
        <v>929</v>
      </c>
      <c r="E238" s="43"/>
      <c r="G238" s="71" t="s">
        <v>930</v>
      </c>
      <c r="H238" s="71" t="s">
        <v>931</v>
      </c>
    </row>
    <row r="239" spans="1:8" x14ac:dyDescent="0.35">
      <c r="A239" s="1" t="s">
        <v>932</v>
      </c>
      <c r="E239" s="44"/>
      <c r="G239" s="70" t="s">
        <v>933</v>
      </c>
      <c r="H239" s="70" t="s">
        <v>934</v>
      </c>
    </row>
    <row r="240" spans="1:8" x14ac:dyDescent="0.35">
      <c r="A240" s="1" t="s">
        <v>935</v>
      </c>
      <c r="E240" s="43"/>
      <c r="G240" s="71" t="s">
        <v>936</v>
      </c>
      <c r="H240" s="71" t="s">
        <v>937</v>
      </c>
    </row>
    <row r="241" spans="1:8" x14ac:dyDescent="0.35">
      <c r="A241" s="1" t="s">
        <v>938</v>
      </c>
      <c r="E241" s="44"/>
      <c r="G241" s="70" t="s">
        <v>939</v>
      </c>
      <c r="H241" s="70" t="s">
        <v>940</v>
      </c>
    </row>
    <row r="242" spans="1:8" x14ac:dyDescent="0.35">
      <c r="A242" s="1" t="s">
        <v>941</v>
      </c>
      <c r="E242" s="43"/>
      <c r="G242" s="71" t="s">
        <v>942</v>
      </c>
      <c r="H242" s="71" t="s">
        <v>943</v>
      </c>
    </row>
    <row r="243" spans="1:8" x14ac:dyDescent="0.35">
      <c r="A243" s="1" t="s">
        <v>944</v>
      </c>
      <c r="E243" s="44"/>
      <c r="G243" s="70" t="s">
        <v>945</v>
      </c>
      <c r="H243" s="70" t="s">
        <v>946</v>
      </c>
    </row>
    <row r="244" spans="1:8" x14ac:dyDescent="0.35">
      <c r="A244" s="1" t="s">
        <v>947</v>
      </c>
      <c r="E244" s="43"/>
      <c r="G244" s="71" t="s">
        <v>948</v>
      </c>
      <c r="H244" s="71" t="s">
        <v>949</v>
      </c>
    </row>
    <row r="245" spans="1:8" x14ac:dyDescent="0.35">
      <c r="A245" s="1" t="s">
        <v>950</v>
      </c>
      <c r="E245" s="44"/>
      <c r="G245" s="71" t="s">
        <v>951</v>
      </c>
      <c r="H245" s="71" t="s">
        <v>952</v>
      </c>
    </row>
    <row r="246" spans="1:8" x14ac:dyDescent="0.35">
      <c r="A246" s="121" t="s">
        <v>953</v>
      </c>
      <c r="E246" s="43"/>
      <c r="G246" s="70" t="s">
        <v>954</v>
      </c>
      <c r="H246" s="70" t="s">
        <v>955</v>
      </c>
    </row>
    <row r="247" spans="1:8" x14ac:dyDescent="0.35">
      <c r="A247" s="121" t="s">
        <v>956</v>
      </c>
      <c r="E247" s="44"/>
      <c r="G247" s="71" t="s">
        <v>957</v>
      </c>
      <c r="H247" s="71" t="s">
        <v>958</v>
      </c>
    </row>
    <row r="248" spans="1:8" x14ac:dyDescent="0.35">
      <c r="A248" s="121" t="s">
        <v>959</v>
      </c>
      <c r="E248" s="43"/>
      <c r="G248" s="70" t="s">
        <v>957</v>
      </c>
      <c r="H248" s="70" t="s">
        <v>960</v>
      </c>
    </row>
    <row r="249" spans="1:8" x14ac:dyDescent="0.35">
      <c r="A249" s="121" t="s">
        <v>961</v>
      </c>
      <c r="E249" s="44"/>
      <c r="G249" s="71" t="s">
        <v>962</v>
      </c>
      <c r="H249" s="71" t="s">
        <v>963</v>
      </c>
    </row>
    <row r="250" spans="1:8" x14ac:dyDescent="0.35">
      <c r="A250" s="1" t="s">
        <v>964</v>
      </c>
      <c r="E250" s="43"/>
      <c r="G250" s="70" t="s">
        <v>965</v>
      </c>
      <c r="H250" s="70" t="s">
        <v>966</v>
      </c>
    </row>
    <row r="251" spans="1:8" x14ac:dyDescent="0.35">
      <c r="A251" s="1" t="s">
        <v>967</v>
      </c>
      <c r="E251" s="44"/>
      <c r="G251" s="71" t="s">
        <v>968</v>
      </c>
      <c r="H251" s="71" t="s">
        <v>969</v>
      </c>
    </row>
    <row r="252" spans="1:8" x14ac:dyDescent="0.35">
      <c r="A252" s="1" t="s">
        <v>970</v>
      </c>
      <c r="E252" s="43"/>
      <c r="G252" s="70" t="s">
        <v>971</v>
      </c>
      <c r="H252" s="70" t="s">
        <v>972</v>
      </c>
    </row>
    <row r="253" spans="1:8" x14ac:dyDescent="0.35">
      <c r="A253" s="1" t="s">
        <v>973</v>
      </c>
      <c r="E253" s="44"/>
      <c r="G253" s="71" t="s">
        <v>974</v>
      </c>
      <c r="H253" s="71" t="s">
        <v>975</v>
      </c>
    </row>
    <row r="254" spans="1:8" x14ac:dyDescent="0.35">
      <c r="A254" s="1" t="s">
        <v>976</v>
      </c>
      <c r="E254" s="43"/>
      <c r="G254" s="71" t="s">
        <v>977</v>
      </c>
      <c r="H254" s="71"/>
    </row>
    <row r="255" spans="1:8" x14ac:dyDescent="0.35">
      <c r="A255" s="1" t="s">
        <v>978</v>
      </c>
      <c r="E255" s="44"/>
      <c r="G255" s="70" t="s">
        <v>979</v>
      </c>
      <c r="H255" s="70" t="s">
        <v>980</v>
      </c>
    </row>
    <row r="256" spans="1:8" x14ac:dyDescent="0.35">
      <c r="A256" s="1" t="s">
        <v>981</v>
      </c>
      <c r="E256" s="43"/>
      <c r="G256" s="71" t="s">
        <v>982</v>
      </c>
      <c r="H256" s="71" t="s">
        <v>983</v>
      </c>
    </row>
    <row r="257" spans="1:8" x14ac:dyDescent="0.35">
      <c r="A257" s="1" t="s">
        <v>984</v>
      </c>
      <c r="E257" s="44"/>
      <c r="G257" s="70" t="s">
        <v>985</v>
      </c>
      <c r="H257" s="70" t="s">
        <v>986</v>
      </c>
    </row>
    <row r="258" spans="1:8" x14ac:dyDescent="0.35">
      <c r="A258" s="1" t="s">
        <v>987</v>
      </c>
      <c r="E258" s="43"/>
      <c r="G258" s="71" t="s">
        <v>985</v>
      </c>
      <c r="H258" s="71" t="s">
        <v>988</v>
      </c>
    </row>
    <row r="259" spans="1:8" x14ac:dyDescent="0.35">
      <c r="A259" s="1" t="s">
        <v>989</v>
      </c>
      <c r="E259" s="44"/>
      <c r="G259" s="70" t="s">
        <v>990</v>
      </c>
      <c r="H259" s="70" t="s">
        <v>991</v>
      </c>
    </row>
    <row r="260" spans="1:8" x14ac:dyDescent="0.35">
      <c r="A260" s="1" t="s">
        <v>992</v>
      </c>
      <c r="E260" s="43"/>
      <c r="G260" s="71" t="s">
        <v>993</v>
      </c>
      <c r="H260" s="71" t="s">
        <v>994</v>
      </c>
    </row>
    <row r="261" spans="1:8" x14ac:dyDescent="0.35">
      <c r="A261" s="1" t="s">
        <v>995</v>
      </c>
      <c r="E261" s="44"/>
      <c r="G261" s="70" t="s">
        <v>996</v>
      </c>
      <c r="H261" s="70" t="s">
        <v>997</v>
      </c>
    </row>
    <row r="262" spans="1:8" x14ac:dyDescent="0.35">
      <c r="A262" s="1" t="s">
        <v>998</v>
      </c>
      <c r="E262" s="43"/>
      <c r="G262" s="71" t="s">
        <v>999</v>
      </c>
      <c r="H262" s="71" t="s">
        <v>1000</v>
      </c>
    </row>
    <row r="263" spans="1:8" x14ac:dyDescent="0.35">
      <c r="A263" s="1" t="s">
        <v>1001</v>
      </c>
      <c r="E263" s="44"/>
      <c r="G263" s="70" t="s">
        <v>1002</v>
      </c>
      <c r="H263" s="70" t="s">
        <v>1003</v>
      </c>
    </row>
    <row r="264" spans="1:8" x14ac:dyDescent="0.35">
      <c r="A264" s="1" t="s">
        <v>1004</v>
      </c>
      <c r="E264" s="43"/>
      <c r="G264" s="71" t="s">
        <v>1005</v>
      </c>
      <c r="H264" s="71" t="s">
        <v>1006</v>
      </c>
    </row>
    <row r="265" spans="1:8" x14ac:dyDescent="0.35">
      <c r="A265" s="1" t="s">
        <v>1007</v>
      </c>
      <c r="E265" s="44"/>
      <c r="G265" s="70" t="s">
        <v>1008</v>
      </c>
      <c r="H265" s="70" t="s">
        <v>1009</v>
      </c>
    </row>
    <row r="266" spans="1:8" x14ac:dyDescent="0.35">
      <c r="A266" s="1" t="s">
        <v>1010</v>
      </c>
      <c r="E266" s="43"/>
      <c r="G266" s="71" t="s">
        <v>1011</v>
      </c>
      <c r="H266" s="71"/>
    </row>
    <row r="267" spans="1:8" x14ac:dyDescent="0.35">
      <c r="A267" s="1" t="s">
        <v>1012</v>
      </c>
      <c r="E267" s="44"/>
      <c r="G267" s="70" t="s">
        <v>1013</v>
      </c>
      <c r="H267" s="70" t="s">
        <v>1014</v>
      </c>
    </row>
    <row r="268" spans="1:8" x14ac:dyDescent="0.35">
      <c r="A268" s="1" t="s">
        <v>1015</v>
      </c>
      <c r="E268" s="43"/>
      <c r="G268" s="71" t="s">
        <v>1016</v>
      </c>
      <c r="H268" s="71" t="s">
        <v>1017</v>
      </c>
    </row>
    <row r="269" spans="1:8" x14ac:dyDescent="0.35">
      <c r="A269" s="1" t="s">
        <v>1018</v>
      </c>
      <c r="E269" s="44"/>
      <c r="G269" s="70" t="s">
        <v>1019</v>
      </c>
      <c r="H269" s="70" t="s">
        <v>1020</v>
      </c>
    </row>
    <row r="270" spans="1:8" x14ac:dyDescent="0.35">
      <c r="A270" s="1" t="s">
        <v>1021</v>
      </c>
      <c r="E270" s="43"/>
      <c r="G270" s="71" t="s">
        <v>1022</v>
      </c>
      <c r="H270" s="71" t="s">
        <v>1023</v>
      </c>
    </row>
    <row r="271" spans="1:8" x14ac:dyDescent="0.35">
      <c r="A271" s="1" t="s">
        <v>1024</v>
      </c>
      <c r="E271" s="44"/>
      <c r="G271" s="70" t="s">
        <v>1025</v>
      </c>
      <c r="H271" s="70" t="s">
        <v>1026</v>
      </c>
    </row>
    <row r="272" spans="1:8" x14ac:dyDescent="0.35">
      <c r="A272" s="1" t="s">
        <v>1027</v>
      </c>
      <c r="E272" s="43"/>
      <c r="G272" s="71" t="s">
        <v>1028</v>
      </c>
      <c r="H272" s="71" t="s">
        <v>1029</v>
      </c>
    </row>
    <row r="273" spans="1:8" x14ac:dyDescent="0.35">
      <c r="A273" s="1" t="s">
        <v>1030</v>
      </c>
      <c r="E273" s="44"/>
      <c r="G273" s="70" t="s">
        <v>1031</v>
      </c>
      <c r="H273" s="70" t="s">
        <v>1032</v>
      </c>
    </row>
    <row r="274" spans="1:8" x14ac:dyDescent="0.35">
      <c r="A274" s="1" t="s">
        <v>1033</v>
      </c>
      <c r="E274" s="43"/>
      <c r="G274" s="71" t="s">
        <v>1034</v>
      </c>
      <c r="H274" s="71" t="s">
        <v>1035</v>
      </c>
    </row>
    <row r="275" spans="1:8" x14ac:dyDescent="0.35">
      <c r="A275" s="1" t="s">
        <v>1036</v>
      </c>
      <c r="E275" s="44"/>
      <c r="G275" s="70" t="s">
        <v>1037</v>
      </c>
      <c r="H275" s="70" t="s">
        <v>1038</v>
      </c>
    </row>
    <row r="276" spans="1:8" x14ac:dyDescent="0.35">
      <c r="A276" s="1" t="s">
        <v>1039</v>
      </c>
      <c r="E276" s="43"/>
      <c r="G276" s="71" t="s">
        <v>1040</v>
      </c>
      <c r="H276" s="71" t="s">
        <v>1041</v>
      </c>
    </row>
    <row r="277" spans="1:8" x14ac:dyDescent="0.35">
      <c r="A277" s="1" t="s">
        <v>1042</v>
      </c>
      <c r="E277" s="44"/>
      <c r="G277" s="70" t="s">
        <v>1043</v>
      </c>
      <c r="H277" s="70" t="s">
        <v>1044</v>
      </c>
    </row>
    <row r="278" spans="1:8" x14ac:dyDescent="0.35">
      <c r="A278" s="1" t="s">
        <v>1045</v>
      </c>
      <c r="E278" s="43"/>
      <c r="G278" s="71" t="s">
        <v>1043</v>
      </c>
      <c r="H278" s="71" t="s">
        <v>1046</v>
      </c>
    </row>
    <row r="279" spans="1:8" x14ac:dyDescent="0.35">
      <c r="A279" s="1" t="s">
        <v>1047</v>
      </c>
      <c r="E279" s="44"/>
      <c r="G279" s="71" t="s">
        <v>1043</v>
      </c>
      <c r="H279" s="71" t="s">
        <v>1048</v>
      </c>
    </row>
    <row r="280" spans="1:8" x14ac:dyDescent="0.35">
      <c r="A280" s="1" t="s">
        <v>1049</v>
      </c>
      <c r="E280" s="43"/>
      <c r="G280" s="70" t="s">
        <v>1043</v>
      </c>
      <c r="H280" s="70" t="s">
        <v>1050</v>
      </c>
    </row>
    <row r="281" spans="1:8" x14ac:dyDescent="0.35">
      <c r="A281" s="1" t="s">
        <v>1051</v>
      </c>
      <c r="E281" s="44"/>
      <c r="G281" s="71" t="s">
        <v>1043</v>
      </c>
      <c r="H281" s="71" t="s">
        <v>1052</v>
      </c>
    </row>
    <row r="282" spans="1:8" x14ac:dyDescent="0.35">
      <c r="A282" s="1" t="s">
        <v>1053</v>
      </c>
      <c r="E282" s="43"/>
      <c r="G282" s="70" t="s">
        <v>1043</v>
      </c>
      <c r="H282" s="70" t="s">
        <v>1054</v>
      </c>
    </row>
    <row r="283" spans="1:8" x14ac:dyDescent="0.35">
      <c r="A283" s="1" t="s">
        <v>1055</v>
      </c>
      <c r="E283" s="44"/>
      <c r="G283" s="71" t="s">
        <v>1043</v>
      </c>
      <c r="H283" s="71" t="s">
        <v>1056</v>
      </c>
    </row>
    <row r="284" spans="1:8" x14ac:dyDescent="0.35">
      <c r="A284" s="1" t="s">
        <v>1057</v>
      </c>
      <c r="E284" s="43"/>
      <c r="G284" s="70" t="s">
        <v>1043</v>
      </c>
      <c r="H284" s="70" t="s">
        <v>1058</v>
      </c>
    </row>
    <row r="285" spans="1:8" x14ac:dyDescent="0.35">
      <c r="A285" s="1" t="s">
        <v>1059</v>
      </c>
      <c r="E285" s="44"/>
      <c r="G285" s="70" t="s">
        <v>1060</v>
      </c>
      <c r="H285" s="70" t="s">
        <v>1061</v>
      </c>
    </row>
    <row r="286" spans="1:8" x14ac:dyDescent="0.35">
      <c r="A286" s="1" t="s">
        <v>1062</v>
      </c>
      <c r="E286" s="43"/>
      <c r="G286" s="71" t="s">
        <v>1063</v>
      </c>
      <c r="H286" s="71" t="s">
        <v>1064</v>
      </c>
    </row>
    <row r="287" spans="1:8" x14ac:dyDescent="0.35">
      <c r="A287" s="1" t="s">
        <v>1065</v>
      </c>
      <c r="E287" s="44"/>
      <c r="G287" s="70" t="s">
        <v>1066</v>
      </c>
      <c r="H287" s="70" t="s">
        <v>1067</v>
      </c>
    </row>
    <row r="288" spans="1:8" x14ac:dyDescent="0.35">
      <c r="A288" s="1" t="s">
        <v>1068</v>
      </c>
      <c r="E288" s="43"/>
      <c r="G288" s="71" t="s">
        <v>1069</v>
      </c>
      <c r="H288" s="71" t="s">
        <v>1070</v>
      </c>
    </row>
    <row r="289" spans="1:8" x14ac:dyDescent="0.35">
      <c r="A289" s="1" t="s">
        <v>1071</v>
      </c>
      <c r="E289" s="44"/>
      <c r="G289" s="71" t="s">
        <v>1072</v>
      </c>
      <c r="H289" s="71" t="s">
        <v>1073</v>
      </c>
    </row>
    <row r="290" spans="1:8" x14ac:dyDescent="0.35">
      <c r="A290" s="1" t="s">
        <v>1074</v>
      </c>
      <c r="E290" s="43"/>
      <c r="G290" s="70" t="s">
        <v>1075</v>
      </c>
      <c r="H290" s="70" t="s">
        <v>1076</v>
      </c>
    </row>
    <row r="291" spans="1:8" x14ac:dyDescent="0.35">
      <c r="A291" s="1" t="s">
        <v>1077</v>
      </c>
      <c r="E291" s="44"/>
      <c r="G291" s="71" t="s">
        <v>1078</v>
      </c>
      <c r="H291" s="71" t="s">
        <v>1079</v>
      </c>
    </row>
    <row r="292" spans="1:8" x14ac:dyDescent="0.35">
      <c r="A292" s="1" t="s">
        <v>1080</v>
      </c>
      <c r="E292" s="43"/>
      <c r="G292" s="70" t="s">
        <v>1081</v>
      </c>
      <c r="H292" s="70" t="s">
        <v>1082</v>
      </c>
    </row>
    <row r="293" spans="1:8" x14ac:dyDescent="0.35">
      <c r="A293" s="1" t="s">
        <v>1083</v>
      </c>
      <c r="E293" s="44"/>
      <c r="G293" s="71" t="s">
        <v>1084</v>
      </c>
      <c r="H293" s="71" t="s">
        <v>1085</v>
      </c>
    </row>
    <row r="294" spans="1:8" x14ac:dyDescent="0.35">
      <c r="A294" s="1" t="s">
        <v>1086</v>
      </c>
      <c r="E294" s="43"/>
      <c r="G294" s="70" t="s">
        <v>1087</v>
      </c>
      <c r="H294" s="70" t="s">
        <v>1088</v>
      </c>
    </row>
    <row r="295" spans="1:8" x14ac:dyDescent="0.35">
      <c r="A295" s="1" t="s">
        <v>1089</v>
      </c>
      <c r="E295" s="44"/>
      <c r="G295" s="71" t="s">
        <v>1090</v>
      </c>
      <c r="H295" s="71" t="s">
        <v>1091</v>
      </c>
    </row>
    <row r="296" spans="1:8" x14ac:dyDescent="0.35">
      <c r="A296" s="1" t="s">
        <v>1092</v>
      </c>
      <c r="E296" s="43"/>
      <c r="G296" s="70" t="s">
        <v>1093</v>
      </c>
      <c r="H296" s="70" t="s">
        <v>1094</v>
      </c>
    </row>
    <row r="297" spans="1:8" x14ac:dyDescent="0.35">
      <c r="A297" s="1" t="s">
        <v>1095</v>
      </c>
      <c r="E297" s="44"/>
      <c r="G297" s="71" t="s">
        <v>1096</v>
      </c>
      <c r="H297" s="71" t="s">
        <v>1097</v>
      </c>
    </row>
    <row r="298" spans="1:8" x14ac:dyDescent="0.35">
      <c r="A298" s="1" t="s">
        <v>1098</v>
      </c>
      <c r="E298" s="43"/>
      <c r="G298" s="70" t="s">
        <v>1099</v>
      </c>
      <c r="H298" s="70" t="s">
        <v>1100</v>
      </c>
    </row>
    <row r="299" spans="1:8" x14ac:dyDescent="0.35">
      <c r="A299" s="1" t="s">
        <v>1101</v>
      </c>
      <c r="E299" s="44"/>
      <c r="G299" s="71" t="s">
        <v>1102</v>
      </c>
      <c r="H299" s="71" t="s">
        <v>1103</v>
      </c>
    </row>
    <row r="300" spans="1:8" x14ac:dyDescent="0.35">
      <c r="A300" s="1" t="s">
        <v>1104</v>
      </c>
      <c r="E300" s="43"/>
      <c r="G300" s="70" t="s">
        <v>1105</v>
      </c>
      <c r="H300" s="70"/>
    </row>
    <row r="301" spans="1:8" x14ac:dyDescent="0.35">
      <c r="A301" s="1" t="s">
        <v>1106</v>
      </c>
      <c r="E301" s="44"/>
      <c r="G301" s="71" t="s">
        <v>1107</v>
      </c>
      <c r="H301" s="71" t="s">
        <v>1108</v>
      </c>
    </row>
    <row r="302" spans="1:8" x14ac:dyDescent="0.35">
      <c r="A302" s="1" t="s">
        <v>1109</v>
      </c>
      <c r="E302" s="43"/>
      <c r="G302" s="70" t="s">
        <v>1107</v>
      </c>
      <c r="H302" s="70" t="s">
        <v>1110</v>
      </c>
    </row>
    <row r="303" spans="1:8" x14ac:dyDescent="0.35">
      <c r="A303" s="1" t="s">
        <v>1111</v>
      </c>
      <c r="E303" s="44"/>
      <c r="G303" s="71" t="s">
        <v>1107</v>
      </c>
      <c r="H303" s="71" t="s">
        <v>1112</v>
      </c>
    </row>
    <row r="304" spans="1:8" x14ac:dyDescent="0.35">
      <c r="A304" s="1" t="s">
        <v>1113</v>
      </c>
      <c r="E304" s="43"/>
      <c r="G304" s="70" t="s">
        <v>1114</v>
      </c>
      <c r="H304" s="70" t="s">
        <v>1115</v>
      </c>
    </row>
    <row r="305" spans="1:8" x14ac:dyDescent="0.35">
      <c r="A305" s="1" t="s">
        <v>1116</v>
      </c>
      <c r="E305" s="44"/>
      <c r="G305" s="71" t="s">
        <v>1117</v>
      </c>
      <c r="H305" s="71" t="s">
        <v>1118</v>
      </c>
    </row>
    <row r="306" spans="1:8" x14ac:dyDescent="0.35">
      <c r="A306" s="1" t="s">
        <v>1119</v>
      </c>
      <c r="E306" s="43"/>
      <c r="G306" s="70" t="s">
        <v>1120</v>
      </c>
      <c r="H306" s="70" t="s">
        <v>1121</v>
      </c>
    </row>
    <row r="307" spans="1:8" x14ac:dyDescent="0.35">
      <c r="A307" s="1" t="s">
        <v>1122</v>
      </c>
      <c r="E307" s="44"/>
      <c r="G307" s="71" t="s">
        <v>1123</v>
      </c>
      <c r="H307" s="71" t="s">
        <v>1124</v>
      </c>
    </row>
    <row r="308" spans="1:8" x14ac:dyDescent="0.35">
      <c r="A308" s="1" t="s">
        <v>1125</v>
      </c>
      <c r="E308" s="43"/>
      <c r="G308" s="70" t="s">
        <v>1126</v>
      </c>
      <c r="H308" s="70" t="s">
        <v>1127</v>
      </c>
    </row>
    <row r="309" spans="1:8" x14ac:dyDescent="0.35">
      <c r="A309" s="1" t="s">
        <v>1128</v>
      </c>
      <c r="E309" s="44"/>
      <c r="G309" s="71" t="s">
        <v>1129</v>
      </c>
      <c r="H309" s="71" t="s">
        <v>1130</v>
      </c>
    </row>
    <row r="310" spans="1:8" x14ac:dyDescent="0.35">
      <c r="A310" s="1" t="s">
        <v>1131</v>
      </c>
      <c r="E310" s="43"/>
      <c r="G310" s="70" t="s">
        <v>1132</v>
      </c>
      <c r="H310" s="70" t="s">
        <v>1133</v>
      </c>
    </row>
    <row r="311" spans="1:8" x14ac:dyDescent="0.35">
      <c r="A311" s="1" t="s">
        <v>1134</v>
      </c>
      <c r="E311" s="44"/>
      <c r="G311" s="71" t="s">
        <v>1135</v>
      </c>
      <c r="H311" s="71" t="s">
        <v>1136</v>
      </c>
    </row>
    <row r="312" spans="1:8" x14ac:dyDescent="0.35">
      <c r="A312" s="1" t="s">
        <v>1137</v>
      </c>
      <c r="E312" s="43"/>
      <c r="G312" s="70" t="s">
        <v>1135</v>
      </c>
      <c r="H312" s="70" t="s">
        <v>1138</v>
      </c>
    </row>
    <row r="313" spans="1:8" x14ac:dyDescent="0.35">
      <c r="A313" s="1" t="s">
        <v>1139</v>
      </c>
      <c r="E313" s="44"/>
      <c r="G313" s="71" t="s">
        <v>1140</v>
      </c>
      <c r="H313" s="71" t="s">
        <v>1141</v>
      </c>
    </row>
    <row r="314" spans="1:8" x14ac:dyDescent="0.35">
      <c r="A314" s="1" t="s">
        <v>1142</v>
      </c>
      <c r="E314" s="43"/>
      <c r="G314" s="70" t="s">
        <v>1143</v>
      </c>
      <c r="H314" s="70" t="s">
        <v>1144</v>
      </c>
    </row>
    <row r="315" spans="1:8" x14ac:dyDescent="0.35">
      <c r="A315" s="1" t="s">
        <v>1145</v>
      </c>
      <c r="E315" s="44"/>
      <c r="G315" s="71" t="s">
        <v>1146</v>
      </c>
      <c r="H315" s="71" t="s">
        <v>1147</v>
      </c>
    </row>
    <row r="316" spans="1:8" x14ac:dyDescent="0.35">
      <c r="A316" s="1" t="s">
        <v>1148</v>
      </c>
      <c r="E316" s="43"/>
      <c r="G316" s="70" t="s">
        <v>1149</v>
      </c>
      <c r="H316" s="70" t="s">
        <v>1150</v>
      </c>
    </row>
    <row r="317" spans="1:8" x14ac:dyDescent="0.35">
      <c r="A317" s="1" t="s">
        <v>1151</v>
      </c>
      <c r="E317" s="44"/>
      <c r="G317" s="71" t="s">
        <v>1152</v>
      </c>
      <c r="H317" s="71" t="s">
        <v>1153</v>
      </c>
    </row>
    <row r="318" spans="1:8" x14ac:dyDescent="0.35">
      <c r="A318" s="1" t="s">
        <v>1154</v>
      </c>
      <c r="E318" s="43"/>
      <c r="G318" s="70" t="s">
        <v>1155</v>
      </c>
      <c r="H318" s="70" t="s">
        <v>1156</v>
      </c>
    </row>
    <row r="319" spans="1:8" x14ac:dyDescent="0.35">
      <c r="A319" s="1" t="s">
        <v>1157</v>
      </c>
      <c r="E319" s="44"/>
      <c r="G319" s="71" t="s">
        <v>1158</v>
      </c>
      <c r="H319" s="71" t="s">
        <v>1159</v>
      </c>
    </row>
    <row r="320" spans="1:8" x14ac:dyDescent="0.35">
      <c r="A320" s="1" t="s">
        <v>1160</v>
      </c>
      <c r="E320" s="43"/>
      <c r="G320" s="70" t="s">
        <v>1161</v>
      </c>
      <c r="H320" s="70" t="s">
        <v>1162</v>
      </c>
    </row>
    <row r="321" spans="1:8" x14ac:dyDescent="0.35">
      <c r="A321" s="1" t="s">
        <v>1163</v>
      </c>
      <c r="E321" s="44"/>
      <c r="G321" s="71" t="s">
        <v>1164</v>
      </c>
      <c r="H321" s="71" t="s">
        <v>1165</v>
      </c>
    </row>
    <row r="322" spans="1:8" x14ac:dyDescent="0.35">
      <c r="A322" s="1" t="s">
        <v>1166</v>
      </c>
      <c r="E322" s="43"/>
      <c r="G322" s="70" t="s">
        <v>1167</v>
      </c>
      <c r="H322" s="70" t="s">
        <v>1168</v>
      </c>
    </row>
    <row r="323" spans="1:8" x14ac:dyDescent="0.35">
      <c r="A323" s="1" t="s">
        <v>1169</v>
      </c>
      <c r="E323" s="44"/>
      <c r="G323" s="71" t="s">
        <v>1170</v>
      </c>
      <c r="H323" s="71" t="s">
        <v>1171</v>
      </c>
    </row>
    <row r="324" spans="1:8" x14ac:dyDescent="0.35">
      <c r="A324" s="1" t="s">
        <v>1172</v>
      </c>
      <c r="E324" s="43"/>
      <c r="G324" s="70" t="s">
        <v>1173</v>
      </c>
      <c r="H324" s="70"/>
    </row>
    <row r="325" spans="1:8" x14ac:dyDescent="0.35">
      <c r="A325" s="1" t="s">
        <v>1174</v>
      </c>
      <c r="E325" s="44"/>
      <c r="G325" s="71" t="s">
        <v>1175</v>
      </c>
      <c r="H325" s="71" t="s">
        <v>1176</v>
      </c>
    </row>
    <row r="326" spans="1:8" x14ac:dyDescent="0.35">
      <c r="A326" s="1" t="s">
        <v>1177</v>
      </c>
      <c r="E326" s="43"/>
      <c r="G326" s="71" t="s">
        <v>1178</v>
      </c>
      <c r="H326" s="71" t="s">
        <v>1179</v>
      </c>
    </row>
    <row r="327" spans="1:8" x14ac:dyDescent="0.35">
      <c r="A327" s="1" t="s">
        <v>1180</v>
      </c>
      <c r="E327" s="44"/>
      <c r="G327" s="71" t="s">
        <v>1181</v>
      </c>
      <c r="H327" s="71" t="s">
        <v>1182</v>
      </c>
    </row>
    <row r="328" spans="1:8" x14ac:dyDescent="0.35">
      <c r="A328" s="1" t="s">
        <v>1183</v>
      </c>
      <c r="E328" s="43"/>
      <c r="G328" s="70" t="s">
        <v>1184</v>
      </c>
      <c r="H328" s="70" t="s">
        <v>1185</v>
      </c>
    </row>
    <row r="329" spans="1:8" x14ac:dyDescent="0.35">
      <c r="A329" s="1" t="s">
        <v>1186</v>
      </c>
      <c r="E329" s="44"/>
      <c r="G329" s="71" t="s">
        <v>1187</v>
      </c>
      <c r="H329" s="71" t="s">
        <v>1188</v>
      </c>
    </row>
    <row r="330" spans="1:8" x14ac:dyDescent="0.35">
      <c r="A330" s="1" t="s">
        <v>1189</v>
      </c>
      <c r="E330" s="43"/>
      <c r="G330" s="70" t="s">
        <v>1190</v>
      </c>
      <c r="H330" s="70" t="s">
        <v>1191</v>
      </c>
    </row>
    <row r="331" spans="1:8" x14ac:dyDescent="0.35">
      <c r="A331" s="1" t="s">
        <v>1192</v>
      </c>
      <c r="E331" s="44"/>
      <c r="G331" s="71" t="s">
        <v>1193</v>
      </c>
      <c r="H331" s="71" t="s">
        <v>1191</v>
      </c>
    </row>
    <row r="332" spans="1:8" x14ac:dyDescent="0.35">
      <c r="A332" s="1" t="s">
        <v>1194</v>
      </c>
      <c r="E332" s="43"/>
      <c r="G332" s="70" t="s">
        <v>1195</v>
      </c>
      <c r="H332" s="70" t="s">
        <v>1196</v>
      </c>
    </row>
    <row r="333" spans="1:8" x14ac:dyDescent="0.35">
      <c r="A333" s="1" t="s">
        <v>1197</v>
      </c>
      <c r="E333" s="44"/>
      <c r="G333" s="71" t="s">
        <v>1198</v>
      </c>
      <c r="H333" s="71" t="s">
        <v>1199</v>
      </c>
    </row>
    <row r="334" spans="1:8" x14ac:dyDescent="0.35">
      <c r="A334" s="1" t="s">
        <v>1200</v>
      </c>
      <c r="E334" s="43"/>
      <c r="G334" s="70" t="s">
        <v>1201</v>
      </c>
      <c r="H334" s="70" t="s">
        <v>1202</v>
      </c>
    </row>
    <row r="335" spans="1:8" x14ac:dyDescent="0.35">
      <c r="A335" s="1" t="s">
        <v>1203</v>
      </c>
      <c r="E335" s="44"/>
      <c r="G335" s="71" t="s">
        <v>1204</v>
      </c>
      <c r="H335" s="71" t="s">
        <v>1205</v>
      </c>
    </row>
    <row r="336" spans="1:8" x14ac:dyDescent="0.35">
      <c r="A336" s="1" t="s">
        <v>1206</v>
      </c>
      <c r="E336" s="43"/>
      <c r="G336" s="70" t="s">
        <v>1207</v>
      </c>
      <c r="H336" s="70" t="s">
        <v>1208</v>
      </c>
    </row>
    <row r="337" spans="1:8" x14ac:dyDescent="0.35">
      <c r="A337" s="1" t="s">
        <v>1209</v>
      </c>
      <c r="E337" s="44"/>
      <c r="G337" s="71" t="s">
        <v>1210</v>
      </c>
      <c r="H337" s="71" t="s">
        <v>1211</v>
      </c>
    </row>
    <row r="338" spans="1:8" x14ac:dyDescent="0.35">
      <c r="A338" s="1" t="s">
        <v>1212</v>
      </c>
      <c r="E338" s="43"/>
      <c r="G338" s="70" t="s">
        <v>1213</v>
      </c>
      <c r="H338" s="70" t="s">
        <v>1214</v>
      </c>
    </row>
    <row r="339" spans="1:8" x14ac:dyDescent="0.35">
      <c r="A339" s="1" t="s">
        <v>1215</v>
      </c>
      <c r="E339" s="44"/>
      <c r="G339" s="71" t="s">
        <v>1216</v>
      </c>
      <c r="H339" s="71" t="s">
        <v>1217</v>
      </c>
    </row>
    <row r="340" spans="1:8" x14ac:dyDescent="0.35">
      <c r="A340" s="1" t="s">
        <v>1218</v>
      </c>
      <c r="E340" s="43"/>
      <c r="G340" s="70" t="s">
        <v>1219</v>
      </c>
      <c r="H340" s="70" t="s">
        <v>1220</v>
      </c>
    </row>
    <row r="341" spans="1:8" x14ac:dyDescent="0.35">
      <c r="A341" s="1" t="s">
        <v>1221</v>
      </c>
      <c r="E341" s="44"/>
      <c r="G341" s="71" t="s">
        <v>1222</v>
      </c>
      <c r="H341" s="71" t="s">
        <v>1223</v>
      </c>
    </row>
    <row r="342" spans="1:8" x14ac:dyDescent="0.35">
      <c r="A342" s="1" t="s">
        <v>1224</v>
      </c>
      <c r="E342" s="43"/>
      <c r="G342" s="70" t="s">
        <v>1222</v>
      </c>
      <c r="H342" s="70" t="s">
        <v>1225</v>
      </c>
    </row>
    <row r="343" spans="1:8" x14ac:dyDescent="0.35">
      <c r="A343" s="1" t="s">
        <v>1226</v>
      </c>
      <c r="E343" s="44"/>
      <c r="G343" s="71" t="s">
        <v>1227</v>
      </c>
      <c r="H343" s="71" t="s">
        <v>1228</v>
      </c>
    </row>
    <row r="344" spans="1:8" x14ac:dyDescent="0.35">
      <c r="A344" s="1" t="s">
        <v>1229</v>
      </c>
      <c r="E344" s="43"/>
      <c r="G344" s="70" t="s">
        <v>1230</v>
      </c>
      <c r="H344" s="70" t="s">
        <v>1231</v>
      </c>
    </row>
    <row r="345" spans="1:8" x14ac:dyDescent="0.35">
      <c r="A345" s="1" t="s">
        <v>1232</v>
      </c>
      <c r="E345" s="44"/>
      <c r="G345" s="71" t="s">
        <v>1233</v>
      </c>
      <c r="H345" s="71" t="s">
        <v>1234</v>
      </c>
    </row>
    <row r="346" spans="1:8" x14ac:dyDescent="0.35">
      <c r="A346" s="1" t="s">
        <v>1235</v>
      </c>
      <c r="E346" s="43"/>
      <c r="G346" s="71" t="s">
        <v>1236</v>
      </c>
      <c r="H346" s="71" t="s">
        <v>1237</v>
      </c>
    </row>
    <row r="347" spans="1:8" x14ac:dyDescent="0.35">
      <c r="A347" s="1" t="s">
        <v>1238</v>
      </c>
      <c r="E347" s="44"/>
      <c r="G347" s="70" t="s">
        <v>1239</v>
      </c>
      <c r="H347" s="70" t="s">
        <v>1240</v>
      </c>
    </row>
    <row r="348" spans="1:8" x14ac:dyDescent="0.35">
      <c r="A348" s="1" t="s">
        <v>1241</v>
      </c>
      <c r="E348" s="43"/>
      <c r="G348" s="71" t="s">
        <v>1239</v>
      </c>
      <c r="H348" s="71" t="s">
        <v>1242</v>
      </c>
    </row>
    <row r="349" spans="1:8" x14ac:dyDescent="0.35">
      <c r="A349" s="1" t="s">
        <v>1243</v>
      </c>
      <c r="E349" s="44"/>
      <c r="G349" s="70" t="s">
        <v>1244</v>
      </c>
      <c r="H349" s="70" t="s">
        <v>1245</v>
      </c>
    </row>
    <row r="350" spans="1:8" x14ac:dyDescent="0.35">
      <c r="A350" s="1" t="s">
        <v>1246</v>
      </c>
      <c r="E350" s="43"/>
      <c r="G350" s="71" t="s">
        <v>1247</v>
      </c>
      <c r="H350" s="71" t="s">
        <v>1248</v>
      </c>
    </row>
    <row r="351" spans="1:8" x14ac:dyDescent="0.35">
      <c r="A351" s="1" t="s">
        <v>1249</v>
      </c>
      <c r="E351" s="44"/>
      <c r="G351" s="70" t="s">
        <v>1250</v>
      </c>
      <c r="H351" s="70" t="s">
        <v>1251</v>
      </c>
    </row>
    <row r="352" spans="1:8" x14ac:dyDescent="0.35">
      <c r="A352" s="1" t="s">
        <v>1252</v>
      </c>
      <c r="E352" s="43"/>
      <c r="G352" s="71" t="s">
        <v>1253</v>
      </c>
      <c r="H352" s="71" t="s">
        <v>1254</v>
      </c>
    </row>
    <row r="353" spans="1:8" x14ac:dyDescent="0.35">
      <c r="A353" s="1" t="s">
        <v>1255</v>
      </c>
      <c r="E353" s="44"/>
      <c r="G353" s="70" t="s">
        <v>1256</v>
      </c>
      <c r="H353" s="70" t="s">
        <v>1257</v>
      </c>
    </row>
    <row r="354" spans="1:8" x14ac:dyDescent="0.35">
      <c r="A354" s="1" t="s">
        <v>1258</v>
      </c>
      <c r="E354" s="43"/>
      <c r="G354" s="71" t="s">
        <v>1259</v>
      </c>
      <c r="H354" s="71" t="s">
        <v>1260</v>
      </c>
    </row>
    <row r="355" spans="1:8" x14ac:dyDescent="0.35">
      <c r="A355" s="1" t="s">
        <v>1261</v>
      </c>
      <c r="E355" s="44"/>
      <c r="G355" s="71" t="s">
        <v>1262</v>
      </c>
      <c r="H355" s="71" t="s">
        <v>1263</v>
      </c>
    </row>
    <row r="356" spans="1:8" x14ac:dyDescent="0.35">
      <c r="A356" s="1" t="s">
        <v>1264</v>
      </c>
      <c r="E356" s="43"/>
      <c r="G356" s="70" t="s">
        <v>1265</v>
      </c>
      <c r="H356" s="70" t="s">
        <v>1266</v>
      </c>
    </row>
    <row r="357" spans="1:8" x14ac:dyDescent="0.35">
      <c r="A357" s="1" t="s">
        <v>1267</v>
      </c>
      <c r="E357" s="44"/>
      <c r="G357" s="71" t="s">
        <v>1268</v>
      </c>
      <c r="H357" s="71"/>
    </row>
    <row r="358" spans="1:8" x14ac:dyDescent="0.35">
      <c r="A358" s="1" t="s">
        <v>1269</v>
      </c>
      <c r="E358" s="43"/>
      <c r="G358" s="70" t="s">
        <v>1270</v>
      </c>
      <c r="H358" s="70" t="s">
        <v>1271</v>
      </c>
    </row>
    <row r="359" spans="1:8" x14ac:dyDescent="0.35">
      <c r="A359" s="1" t="s">
        <v>1272</v>
      </c>
      <c r="E359" s="44"/>
      <c r="G359" s="71" t="s">
        <v>1273</v>
      </c>
      <c r="H359" s="71" t="s">
        <v>1274</v>
      </c>
    </row>
    <row r="360" spans="1:8" x14ac:dyDescent="0.35">
      <c r="A360" s="1" t="s">
        <v>1275</v>
      </c>
      <c r="E360" s="43"/>
      <c r="G360" s="70" t="s">
        <v>1276</v>
      </c>
      <c r="H360" s="70" t="s">
        <v>1277</v>
      </c>
    </row>
    <row r="361" spans="1:8" x14ac:dyDescent="0.35">
      <c r="A361" s="1" t="s">
        <v>1278</v>
      </c>
      <c r="E361" s="44"/>
      <c r="G361" s="71" t="s">
        <v>1279</v>
      </c>
      <c r="H361" s="71" t="s">
        <v>1280</v>
      </c>
    </row>
    <row r="362" spans="1:8" x14ac:dyDescent="0.35">
      <c r="A362" s="1" t="s">
        <v>1281</v>
      </c>
      <c r="E362" s="43"/>
      <c r="G362" s="70" t="s">
        <v>1282</v>
      </c>
      <c r="H362" s="70" t="s">
        <v>1283</v>
      </c>
    </row>
    <row r="363" spans="1:8" x14ac:dyDescent="0.35">
      <c r="A363" s="1" t="s">
        <v>1284</v>
      </c>
      <c r="E363" s="44"/>
      <c r="G363" s="71" t="s">
        <v>1285</v>
      </c>
      <c r="H363" s="71" t="s">
        <v>1286</v>
      </c>
    </row>
    <row r="364" spans="1:8" x14ac:dyDescent="0.35">
      <c r="A364" s="1" t="s">
        <v>1287</v>
      </c>
      <c r="E364" s="43"/>
      <c r="G364" s="70" t="s">
        <v>1288</v>
      </c>
      <c r="H364" s="70" t="s">
        <v>1289</v>
      </c>
    </row>
    <row r="365" spans="1:8" x14ac:dyDescent="0.35">
      <c r="A365" s="1" t="s">
        <v>1290</v>
      </c>
      <c r="E365" s="44"/>
      <c r="G365" s="71" t="s">
        <v>1291</v>
      </c>
      <c r="H365" s="71" t="s">
        <v>1292</v>
      </c>
    </row>
    <row r="366" spans="1:8" x14ac:dyDescent="0.35">
      <c r="A366" s="1" t="s">
        <v>1293</v>
      </c>
      <c r="E366" s="43"/>
      <c r="G366" s="70" t="s">
        <v>1294</v>
      </c>
      <c r="H366" s="70" t="s">
        <v>1295</v>
      </c>
    </row>
    <row r="367" spans="1:8" x14ac:dyDescent="0.35">
      <c r="A367" s="1" t="s">
        <v>1296</v>
      </c>
      <c r="E367" s="44"/>
      <c r="G367" s="71" t="s">
        <v>1297</v>
      </c>
      <c r="H367" s="71" t="s">
        <v>1298</v>
      </c>
    </row>
    <row r="368" spans="1:8" x14ac:dyDescent="0.35">
      <c r="A368" s="1" t="s">
        <v>1299</v>
      </c>
      <c r="E368" s="43"/>
      <c r="G368" s="70" t="s">
        <v>1300</v>
      </c>
      <c r="H368" s="70" t="s">
        <v>1301</v>
      </c>
    </row>
    <row r="369" spans="1:8" x14ac:dyDescent="0.35">
      <c r="A369" s="1" t="s">
        <v>1302</v>
      </c>
      <c r="E369" s="44"/>
      <c r="G369" s="71" t="s">
        <v>1303</v>
      </c>
      <c r="H369" s="71" t="s">
        <v>1304</v>
      </c>
    </row>
    <row r="370" spans="1:8" x14ac:dyDescent="0.35">
      <c r="A370" s="1" t="s">
        <v>1305</v>
      </c>
      <c r="E370" s="43"/>
      <c r="G370" s="70" t="s">
        <v>1306</v>
      </c>
      <c r="H370" s="70" t="s">
        <v>1307</v>
      </c>
    </row>
    <row r="371" spans="1:8" x14ac:dyDescent="0.35">
      <c r="A371" s="1" t="s">
        <v>1308</v>
      </c>
      <c r="E371" s="44"/>
      <c r="G371" s="71" t="s">
        <v>1309</v>
      </c>
      <c r="H371" s="71" t="s">
        <v>1310</v>
      </c>
    </row>
    <row r="372" spans="1:8" x14ac:dyDescent="0.35">
      <c r="A372" s="1" t="s">
        <v>1311</v>
      </c>
      <c r="E372" s="43"/>
      <c r="G372" s="70" t="s">
        <v>1312</v>
      </c>
      <c r="H372" s="70" t="s">
        <v>1313</v>
      </c>
    </row>
    <row r="373" spans="1:8" x14ac:dyDescent="0.35">
      <c r="A373" s="1" t="s">
        <v>1314</v>
      </c>
      <c r="E373" s="44"/>
      <c r="G373" s="71" t="s">
        <v>1315</v>
      </c>
      <c r="H373" s="71" t="s">
        <v>1316</v>
      </c>
    </row>
    <row r="374" spans="1:8" x14ac:dyDescent="0.35">
      <c r="A374" s="1" t="s">
        <v>1317</v>
      </c>
      <c r="E374" s="43"/>
      <c r="G374" s="70" t="s">
        <v>1318</v>
      </c>
      <c r="H374" s="70" t="s">
        <v>1176</v>
      </c>
    </row>
    <row r="375" spans="1:8" x14ac:dyDescent="0.35">
      <c r="A375" s="1" t="s">
        <v>1319</v>
      </c>
      <c r="E375" s="44"/>
      <c r="G375" s="71" t="s">
        <v>1320</v>
      </c>
      <c r="H375" s="71" t="s">
        <v>1321</v>
      </c>
    </row>
    <row r="376" spans="1:8" x14ac:dyDescent="0.35">
      <c r="A376" s="1" t="s">
        <v>1322</v>
      </c>
      <c r="E376" s="43"/>
      <c r="G376" s="70" t="s">
        <v>1323</v>
      </c>
      <c r="H376" s="70" t="s">
        <v>1324</v>
      </c>
    </row>
    <row r="377" spans="1:8" x14ac:dyDescent="0.35">
      <c r="A377" s="1" t="s">
        <v>1325</v>
      </c>
      <c r="E377" s="44"/>
      <c r="G377" s="71" t="s">
        <v>1326</v>
      </c>
      <c r="H377" s="71" t="s">
        <v>1327</v>
      </c>
    </row>
    <row r="378" spans="1:8" x14ac:dyDescent="0.35">
      <c r="A378" s="1" t="s">
        <v>1328</v>
      </c>
      <c r="E378" s="43"/>
      <c r="G378" s="70" t="s">
        <v>1329</v>
      </c>
      <c r="H378" s="70" t="s">
        <v>1330</v>
      </c>
    </row>
    <row r="379" spans="1:8" x14ac:dyDescent="0.35">
      <c r="A379" s="1" t="s">
        <v>1331</v>
      </c>
      <c r="E379" s="44"/>
      <c r="G379" s="71" t="s">
        <v>1332</v>
      </c>
      <c r="H379" s="71" t="s">
        <v>1333</v>
      </c>
    </row>
    <row r="380" spans="1:8" x14ac:dyDescent="0.35">
      <c r="A380" s="1" t="s">
        <v>1334</v>
      </c>
      <c r="E380" s="43"/>
      <c r="G380" s="70" t="s">
        <v>1335</v>
      </c>
      <c r="H380" s="70" t="s">
        <v>1336</v>
      </c>
    </row>
    <row r="381" spans="1:8" x14ac:dyDescent="0.35">
      <c r="A381" s="1" t="s">
        <v>1337</v>
      </c>
      <c r="E381" s="44"/>
      <c r="G381" s="71" t="s">
        <v>1338</v>
      </c>
      <c r="H381" s="71" t="s">
        <v>1339</v>
      </c>
    </row>
    <row r="382" spans="1:8" x14ac:dyDescent="0.35">
      <c r="A382" s="1" t="s">
        <v>1340</v>
      </c>
      <c r="E382" s="43"/>
      <c r="G382" s="70" t="s">
        <v>1341</v>
      </c>
      <c r="H382" s="70" t="s">
        <v>1342</v>
      </c>
    </row>
    <row r="383" spans="1:8" x14ac:dyDescent="0.35">
      <c r="A383" s="1" t="s">
        <v>1343</v>
      </c>
      <c r="E383" s="44"/>
      <c r="G383" s="71" t="s">
        <v>1344</v>
      </c>
      <c r="H383" s="71" t="s">
        <v>1345</v>
      </c>
    </row>
    <row r="384" spans="1:8" x14ac:dyDescent="0.35">
      <c r="A384" s="1" t="s">
        <v>1346</v>
      </c>
      <c r="E384" s="43"/>
      <c r="G384" s="70" t="s">
        <v>1347</v>
      </c>
      <c r="H384" s="70" t="s">
        <v>1348</v>
      </c>
    </row>
    <row r="385" spans="1:8" x14ac:dyDescent="0.35">
      <c r="A385" s="1" t="s">
        <v>1349</v>
      </c>
      <c r="E385" s="44"/>
      <c r="G385" s="71" t="s">
        <v>1350</v>
      </c>
      <c r="H385" s="71" t="s">
        <v>1351</v>
      </c>
    </row>
    <row r="386" spans="1:8" x14ac:dyDescent="0.35">
      <c r="A386" s="1" t="s">
        <v>1352</v>
      </c>
      <c r="E386" s="43"/>
      <c r="G386" s="70" t="s">
        <v>1353</v>
      </c>
      <c r="H386" s="70" t="s">
        <v>1354</v>
      </c>
    </row>
    <row r="387" spans="1:8" x14ac:dyDescent="0.35">
      <c r="A387" s="1" t="s">
        <v>1355</v>
      </c>
      <c r="E387" s="44"/>
      <c r="G387" s="71" t="s">
        <v>1356</v>
      </c>
      <c r="H387" s="71" t="s">
        <v>1357</v>
      </c>
    </row>
    <row r="388" spans="1:8" x14ac:dyDescent="0.35">
      <c r="A388" s="1" t="s">
        <v>1358</v>
      </c>
      <c r="E388" s="43"/>
      <c r="G388" s="70" t="s">
        <v>1359</v>
      </c>
      <c r="H388" s="70" t="s">
        <v>1360</v>
      </c>
    </row>
    <row r="389" spans="1:8" x14ac:dyDescent="0.35">
      <c r="A389" s="1" t="s">
        <v>1361</v>
      </c>
      <c r="E389" s="44"/>
      <c r="G389" s="71" t="s">
        <v>1362</v>
      </c>
      <c r="H389" s="71" t="s">
        <v>1363</v>
      </c>
    </row>
    <row r="390" spans="1:8" x14ac:dyDescent="0.35">
      <c r="A390" s="1" t="s">
        <v>1364</v>
      </c>
      <c r="E390" s="43"/>
      <c r="G390" s="70" t="s">
        <v>1365</v>
      </c>
      <c r="H390" s="70" t="s">
        <v>1366</v>
      </c>
    </row>
    <row r="391" spans="1:8" x14ac:dyDescent="0.35">
      <c r="A391" s="1" t="s">
        <v>1367</v>
      </c>
      <c r="E391" s="44"/>
      <c r="G391" s="71" t="s">
        <v>1368</v>
      </c>
      <c r="H391" s="71" t="s">
        <v>1369</v>
      </c>
    </row>
    <row r="392" spans="1:8" x14ac:dyDescent="0.35">
      <c r="A392" s="1" t="s">
        <v>1370</v>
      </c>
      <c r="E392" s="43"/>
      <c r="G392" s="70" t="s">
        <v>1371</v>
      </c>
      <c r="H392" s="70" t="s">
        <v>1372</v>
      </c>
    </row>
    <row r="393" spans="1:8" x14ac:dyDescent="0.35">
      <c r="A393" s="1" t="s">
        <v>1373</v>
      </c>
      <c r="E393" s="44"/>
      <c r="G393" s="71" t="s">
        <v>1374</v>
      </c>
      <c r="H393" s="71" t="s">
        <v>1375</v>
      </c>
    </row>
    <row r="394" spans="1:8" x14ac:dyDescent="0.35">
      <c r="A394" s="1" t="s">
        <v>1376</v>
      </c>
      <c r="E394" s="43"/>
      <c r="G394" s="70" t="s">
        <v>1377</v>
      </c>
      <c r="H394" s="70" t="s">
        <v>1378</v>
      </c>
    </row>
    <row r="395" spans="1:8" x14ac:dyDescent="0.35">
      <c r="A395" s="1" t="s">
        <v>1379</v>
      </c>
      <c r="E395" s="44"/>
      <c r="G395" s="71" t="s">
        <v>1380</v>
      </c>
      <c r="H395" s="71" t="s">
        <v>1381</v>
      </c>
    </row>
    <row r="396" spans="1:8" x14ac:dyDescent="0.35">
      <c r="A396" s="1" t="s">
        <v>1382</v>
      </c>
      <c r="E396" s="43"/>
      <c r="G396" s="71" t="s">
        <v>1383</v>
      </c>
      <c r="H396" s="71" t="s">
        <v>1384</v>
      </c>
    </row>
    <row r="397" spans="1:8" x14ac:dyDescent="0.35">
      <c r="A397" s="1" t="s">
        <v>1385</v>
      </c>
      <c r="E397" s="44"/>
      <c r="G397" s="70" t="s">
        <v>1386</v>
      </c>
      <c r="H397" s="70" t="s">
        <v>1387</v>
      </c>
    </row>
    <row r="398" spans="1:8" x14ac:dyDescent="0.35">
      <c r="A398" s="1" t="s">
        <v>1388</v>
      </c>
      <c r="E398" s="43"/>
      <c r="G398" s="71" t="s">
        <v>1389</v>
      </c>
      <c r="H398" s="71" t="s">
        <v>1390</v>
      </c>
    </row>
    <row r="399" spans="1:8" x14ac:dyDescent="0.35">
      <c r="A399" s="1" t="s">
        <v>1391</v>
      </c>
      <c r="E399" s="44"/>
      <c r="G399" s="70" t="s">
        <v>1392</v>
      </c>
      <c r="H399" s="70" t="s">
        <v>1393</v>
      </c>
    </row>
    <row r="400" spans="1:8" x14ac:dyDescent="0.35">
      <c r="A400" s="1" t="s">
        <v>1394</v>
      </c>
      <c r="E400" s="43"/>
      <c r="G400" s="71" t="s">
        <v>1395</v>
      </c>
      <c r="H400" s="71" t="s">
        <v>1396</v>
      </c>
    </row>
    <row r="401" spans="1:8" x14ac:dyDescent="0.35">
      <c r="A401" s="1" t="s">
        <v>1397</v>
      </c>
      <c r="E401" s="44"/>
      <c r="G401" s="70" t="s">
        <v>1398</v>
      </c>
      <c r="H401" s="70" t="s">
        <v>1399</v>
      </c>
    </row>
    <row r="402" spans="1:8" x14ac:dyDescent="0.35">
      <c r="A402" s="1" t="s">
        <v>1400</v>
      </c>
      <c r="E402" s="43"/>
      <c r="G402" s="71" t="s">
        <v>1401</v>
      </c>
      <c r="H402" s="71" t="s">
        <v>1402</v>
      </c>
    </row>
    <row r="403" spans="1:8" x14ac:dyDescent="0.35">
      <c r="A403" s="1" t="s">
        <v>1403</v>
      </c>
      <c r="E403" s="44"/>
      <c r="G403" s="70" t="s">
        <v>1404</v>
      </c>
      <c r="H403" s="70" t="s">
        <v>1405</v>
      </c>
    </row>
    <row r="404" spans="1:8" x14ac:dyDescent="0.35">
      <c r="A404" s="1" t="s">
        <v>1406</v>
      </c>
      <c r="E404" s="43"/>
      <c r="G404" s="71" t="s">
        <v>1407</v>
      </c>
      <c r="H404" s="71"/>
    </row>
    <row r="405" spans="1:8" x14ac:dyDescent="0.35">
      <c r="A405" s="1" t="s">
        <v>1408</v>
      </c>
      <c r="E405" s="44"/>
      <c r="G405" s="70" t="s">
        <v>1409</v>
      </c>
      <c r="H405" s="70" t="s">
        <v>1410</v>
      </c>
    </row>
    <row r="406" spans="1:8" x14ac:dyDescent="0.35">
      <c r="A406" s="1" t="s">
        <v>1411</v>
      </c>
      <c r="E406" s="43"/>
      <c r="G406" s="71" t="s">
        <v>1412</v>
      </c>
      <c r="H406" s="71" t="s">
        <v>1413</v>
      </c>
    </row>
    <row r="407" spans="1:8" x14ac:dyDescent="0.35">
      <c r="A407" s="1" t="s">
        <v>1414</v>
      </c>
      <c r="E407" s="44"/>
      <c r="G407" s="70" t="s">
        <v>1415</v>
      </c>
      <c r="H407" s="70" t="s">
        <v>1416</v>
      </c>
    </row>
    <row r="408" spans="1:8" x14ac:dyDescent="0.35">
      <c r="A408" s="1" t="s">
        <v>1417</v>
      </c>
      <c r="E408" s="43"/>
      <c r="G408" s="71" t="s">
        <v>1418</v>
      </c>
      <c r="H408" s="71" t="s">
        <v>1419</v>
      </c>
    </row>
    <row r="409" spans="1:8" x14ac:dyDescent="0.35">
      <c r="A409" s="1" t="s">
        <v>1420</v>
      </c>
      <c r="E409" s="44"/>
      <c r="G409" s="71" t="s">
        <v>1421</v>
      </c>
      <c r="H409" s="71" t="s">
        <v>1422</v>
      </c>
    </row>
    <row r="410" spans="1:8" x14ac:dyDescent="0.35">
      <c r="A410" s="1" t="s">
        <v>1423</v>
      </c>
      <c r="E410" s="43"/>
      <c r="G410" s="70" t="s">
        <v>1424</v>
      </c>
      <c r="H410" s="70" t="s">
        <v>1425</v>
      </c>
    </row>
    <row r="411" spans="1:8" x14ac:dyDescent="0.35">
      <c r="A411" s="1" t="s">
        <v>1426</v>
      </c>
      <c r="E411" s="44"/>
      <c r="G411" s="71" t="s">
        <v>1427</v>
      </c>
      <c r="H411" s="71" t="s">
        <v>1428</v>
      </c>
    </row>
    <row r="412" spans="1:8" x14ac:dyDescent="0.35">
      <c r="A412" s="1" t="s">
        <v>1429</v>
      </c>
      <c r="E412" s="43"/>
      <c r="G412" s="70" t="s">
        <v>1427</v>
      </c>
      <c r="H412" s="70" t="s">
        <v>1430</v>
      </c>
    </row>
    <row r="413" spans="1:8" x14ac:dyDescent="0.35">
      <c r="A413" s="1" t="s">
        <v>1431</v>
      </c>
      <c r="E413" s="44"/>
      <c r="G413" s="71" t="s">
        <v>1427</v>
      </c>
      <c r="H413" s="71" t="s">
        <v>1432</v>
      </c>
    </row>
    <row r="414" spans="1:8" x14ac:dyDescent="0.35">
      <c r="A414" s="1" t="s">
        <v>1433</v>
      </c>
      <c r="E414" s="43"/>
      <c r="G414" s="70" t="s">
        <v>1427</v>
      </c>
      <c r="H414" s="70" t="s">
        <v>1434</v>
      </c>
    </row>
    <row r="415" spans="1:8" x14ac:dyDescent="0.35">
      <c r="A415" s="1" t="s">
        <v>1435</v>
      </c>
      <c r="E415" s="44"/>
      <c r="G415" s="71" t="s">
        <v>1427</v>
      </c>
      <c r="H415" s="71" t="s">
        <v>1436</v>
      </c>
    </row>
    <row r="416" spans="1:8" x14ac:dyDescent="0.35">
      <c r="A416" s="1" t="s">
        <v>1437</v>
      </c>
      <c r="E416" s="43"/>
      <c r="G416" s="70" t="s">
        <v>1438</v>
      </c>
      <c r="H416" s="70" t="s">
        <v>1416</v>
      </c>
    </row>
    <row r="417" spans="1:8" x14ac:dyDescent="0.35">
      <c r="A417" s="1" t="s">
        <v>1439</v>
      </c>
      <c r="E417" s="44"/>
      <c r="G417" s="71" t="s">
        <v>1440</v>
      </c>
      <c r="H417" s="71" t="s">
        <v>1441</v>
      </c>
    </row>
    <row r="418" spans="1:8" x14ac:dyDescent="0.35">
      <c r="A418" s="1" t="s">
        <v>1442</v>
      </c>
      <c r="E418" s="43"/>
      <c r="G418" s="70" t="s">
        <v>1440</v>
      </c>
      <c r="H418" s="70" t="s">
        <v>1443</v>
      </c>
    </row>
    <row r="419" spans="1:8" x14ac:dyDescent="0.35">
      <c r="A419" s="1" t="s">
        <v>1444</v>
      </c>
      <c r="E419" s="44"/>
      <c r="G419" s="71" t="s">
        <v>1445</v>
      </c>
      <c r="H419" s="71" t="s">
        <v>1446</v>
      </c>
    </row>
    <row r="420" spans="1:8" x14ac:dyDescent="0.35">
      <c r="A420" s="1" t="s">
        <v>1447</v>
      </c>
      <c r="E420" s="43"/>
      <c r="G420" s="70" t="s">
        <v>1445</v>
      </c>
      <c r="H420" s="70"/>
    </row>
    <row r="421" spans="1:8" x14ac:dyDescent="0.35">
      <c r="A421" s="1" t="s">
        <v>1448</v>
      </c>
      <c r="E421" s="44"/>
      <c r="G421" s="71" t="s">
        <v>1445</v>
      </c>
      <c r="H421" s="71" t="s">
        <v>1449</v>
      </c>
    </row>
    <row r="422" spans="1:8" x14ac:dyDescent="0.35">
      <c r="A422" s="1" t="s">
        <v>1450</v>
      </c>
      <c r="E422" s="43"/>
      <c r="G422" s="70" t="s">
        <v>1451</v>
      </c>
      <c r="H422" s="70" t="s">
        <v>1452</v>
      </c>
    </row>
    <row r="423" spans="1:8" x14ac:dyDescent="0.35">
      <c r="A423" s="1" t="s">
        <v>1453</v>
      </c>
      <c r="E423" s="44"/>
      <c r="G423" s="71" t="s">
        <v>1451</v>
      </c>
      <c r="H423" s="71" t="s">
        <v>1454</v>
      </c>
    </row>
    <row r="424" spans="1:8" x14ac:dyDescent="0.35">
      <c r="A424" s="1" t="s">
        <v>1455</v>
      </c>
      <c r="E424" s="43"/>
      <c r="G424" s="70" t="s">
        <v>1451</v>
      </c>
      <c r="H424" s="70" t="s">
        <v>1456</v>
      </c>
    </row>
    <row r="425" spans="1:8" x14ac:dyDescent="0.35">
      <c r="A425" s="1" t="s">
        <v>1457</v>
      </c>
      <c r="E425" s="44"/>
      <c r="G425" s="71" t="s">
        <v>1458</v>
      </c>
      <c r="H425" s="71" t="s">
        <v>1459</v>
      </c>
    </row>
    <row r="426" spans="1:8" x14ac:dyDescent="0.35">
      <c r="A426" s="1" t="s">
        <v>1460</v>
      </c>
      <c r="E426" s="43"/>
      <c r="G426" s="70" t="s">
        <v>1461</v>
      </c>
      <c r="H426" s="70" t="s">
        <v>1462</v>
      </c>
    </row>
    <row r="427" spans="1:8" x14ac:dyDescent="0.35">
      <c r="A427" s="1" t="s">
        <v>1463</v>
      </c>
      <c r="E427" s="44"/>
      <c r="G427" s="71" t="s">
        <v>1464</v>
      </c>
      <c r="H427" s="71" t="s">
        <v>1465</v>
      </c>
    </row>
    <row r="428" spans="1:8" x14ac:dyDescent="0.35">
      <c r="A428" s="1" t="s">
        <v>1466</v>
      </c>
      <c r="E428" s="43"/>
      <c r="G428" s="70" t="s">
        <v>1467</v>
      </c>
      <c r="H428" s="70" t="s">
        <v>1468</v>
      </c>
    </row>
    <row r="429" spans="1:8" x14ac:dyDescent="0.35">
      <c r="A429" s="1" t="s">
        <v>1469</v>
      </c>
      <c r="E429" s="44"/>
      <c r="G429" s="71" t="s">
        <v>1470</v>
      </c>
      <c r="H429" s="71" t="s">
        <v>1471</v>
      </c>
    </row>
    <row r="430" spans="1:8" x14ac:dyDescent="0.35">
      <c r="A430" s="1" t="s">
        <v>1472</v>
      </c>
      <c r="E430" s="43"/>
      <c r="G430" s="70" t="s">
        <v>1473</v>
      </c>
      <c r="H430" s="70" t="s">
        <v>1474</v>
      </c>
    </row>
    <row r="431" spans="1:8" x14ac:dyDescent="0.35">
      <c r="A431" s="1" t="s">
        <v>1475</v>
      </c>
      <c r="E431" s="44"/>
      <c r="G431" s="71" t="s">
        <v>1476</v>
      </c>
      <c r="H431" s="71" t="s">
        <v>1477</v>
      </c>
    </row>
    <row r="432" spans="1:8" x14ac:dyDescent="0.35">
      <c r="A432" s="1" t="s">
        <v>1478</v>
      </c>
      <c r="E432" s="43"/>
      <c r="G432" s="71" t="s">
        <v>1479</v>
      </c>
      <c r="H432" s="71" t="s">
        <v>1480</v>
      </c>
    </row>
    <row r="433" spans="1:8" x14ac:dyDescent="0.35">
      <c r="A433" s="1" t="s">
        <v>1481</v>
      </c>
      <c r="E433" s="44"/>
      <c r="G433" s="70" t="s">
        <v>1482</v>
      </c>
      <c r="H433" s="70" t="s">
        <v>1483</v>
      </c>
    </row>
    <row r="434" spans="1:8" x14ac:dyDescent="0.35">
      <c r="A434" s="1" t="s">
        <v>1484</v>
      </c>
      <c r="E434" s="43"/>
      <c r="G434" s="71" t="s">
        <v>1485</v>
      </c>
      <c r="H434" s="71" t="s">
        <v>1486</v>
      </c>
    </row>
    <row r="435" spans="1:8" x14ac:dyDescent="0.35">
      <c r="A435" s="1" t="s">
        <v>1487</v>
      </c>
      <c r="E435" s="44"/>
      <c r="G435" s="70" t="s">
        <v>1488</v>
      </c>
      <c r="H435" s="70" t="s">
        <v>1489</v>
      </c>
    </row>
    <row r="436" spans="1:8" x14ac:dyDescent="0.35">
      <c r="A436" s="1" t="s">
        <v>1490</v>
      </c>
      <c r="E436" s="43"/>
      <c r="G436" s="71" t="s">
        <v>1491</v>
      </c>
      <c r="H436" s="71" t="s">
        <v>1492</v>
      </c>
    </row>
    <row r="437" spans="1:8" x14ac:dyDescent="0.35">
      <c r="A437" s="1" t="s">
        <v>1493</v>
      </c>
      <c r="E437" s="44"/>
      <c r="G437" s="70" t="s">
        <v>1494</v>
      </c>
      <c r="H437" s="70" t="s">
        <v>1495</v>
      </c>
    </row>
    <row r="438" spans="1:8" x14ac:dyDescent="0.35">
      <c r="A438" s="1" t="s">
        <v>1496</v>
      </c>
      <c r="E438" s="43"/>
      <c r="G438" s="71" t="s">
        <v>1497</v>
      </c>
      <c r="H438" s="71" t="s">
        <v>1498</v>
      </c>
    </row>
    <row r="439" spans="1:8" x14ac:dyDescent="0.35">
      <c r="A439" s="1" t="s">
        <v>1499</v>
      </c>
      <c r="E439" s="44"/>
      <c r="G439" s="70" t="s">
        <v>1500</v>
      </c>
      <c r="H439" s="70" t="s">
        <v>1501</v>
      </c>
    </row>
    <row r="440" spans="1:8" x14ac:dyDescent="0.35">
      <c r="A440" s="1" t="s">
        <v>1502</v>
      </c>
      <c r="E440" s="43"/>
      <c r="G440" s="71" t="s">
        <v>1503</v>
      </c>
      <c r="H440" s="71" t="s">
        <v>1504</v>
      </c>
    </row>
    <row r="441" spans="1:8" x14ac:dyDescent="0.35">
      <c r="A441" s="1" t="s">
        <v>1505</v>
      </c>
      <c r="E441" s="44"/>
      <c r="G441" s="70" t="s">
        <v>1506</v>
      </c>
      <c r="H441" s="70" t="s">
        <v>1507</v>
      </c>
    </row>
    <row r="442" spans="1:8" x14ac:dyDescent="0.35">
      <c r="A442" s="1" t="s">
        <v>1508</v>
      </c>
      <c r="E442" s="43"/>
      <c r="G442" s="71" t="s">
        <v>1509</v>
      </c>
      <c r="H442" s="71" t="s">
        <v>1510</v>
      </c>
    </row>
    <row r="443" spans="1:8" x14ac:dyDescent="0.35">
      <c r="A443" s="1" t="s">
        <v>1511</v>
      </c>
      <c r="E443" s="44"/>
      <c r="G443" s="70" t="s">
        <v>1512</v>
      </c>
      <c r="H443" s="70" t="s">
        <v>1513</v>
      </c>
    </row>
    <row r="444" spans="1:8" x14ac:dyDescent="0.35">
      <c r="A444" s="1" t="s">
        <v>1514</v>
      </c>
      <c r="E444" s="43"/>
      <c r="G444" s="71" t="s">
        <v>1515</v>
      </c>
      <c r="H444" s="71" t="s">
        <v>1516</v>
      </c>
    </row>
    <row r="445" spans="1:8" x14ac:dyDescent="0.35">
      <c r="A445" s="1" t="s">
        <v>1517</v>
      </c>
      <c r="E445" s="44"/>
      <c r="G445" s="70" t="s">
        <v>1518</v>
      </c>
      <c r="H445" s="70" t="s">
        <v>1516</v>
      </c>
    </row>
    <row r="446" spans="1:8" x14ac:dyDescent="0.35">
      <c r="A446" s="1" t="s">
        <v>1519</v>
      </c>
      <c r="E446" s="43"/>
      <c r="G446" s="71" t="s">
        <v>1520</v>
      </c>
      <c r="H446" s="71" t="s">
        <v>1521</v>
      </c>
    </row>
    <row r="447" spans="1:8" x14ac:dyDescent="0.35">
      <c r="A447" s="1" t="s">
        <v>1522</v>
      </c>
      <c r="E447" s="44"/>
      <c r="G447" s="70" t="s">
        <v>1523</v>
      </c>
      <c r="H447" s="70" t="s">
        <v>1524</v>
      </c>
    </row>
    <row r="448" spans="1:8" x14ac:dyDescent="0.35">
      <c r="A448" s="1" t="s">
        <v>1525</v>
      </c>
      <c r="E448" s="43"/>
      <c r="G448" s="71" t="s">
        <v>1526</v>
      </c>
      <c r="H448" s="71" t="s">
        <v>1527</v>
      </c>
    </row>
    <row r="449" spans="1:8" x14ac:dyDescent="0.35">
      <c r="A449" s="1" t="s">
        <v>1528</v>
      </c>
      <c r="E449" s="44"/>
      <c r="G449" s="70" t="s">
        <v>1529</v>
      </c>
      <c r="H449" s="70" t="s">
        <v>1530</v>
      </c>
    </row>
    <row r="450" spans="1:8" x14ac:dyDescent="0.35">
      <c r="A450" s="1" t="s">
        <v>1531</v>
      </c>
      <c r="E450" s="43"/>
      <c r="G450" s="71" t="s">
        <v>1532</v>
      </c>
      <c r="H450" s="71" t="s">
        <v>1533</v>
      </c>
    </row>
    <row r="451" spans="1:8" x14ac:dyDescent="0.35">
      <c r="A451" s="1" t="s">
        <v>1534</v>
      </c>
      <c r="E451" s="44"/>
      <c r="G451" s="70" t="s">
        <v>1535</v>
      </c>
      <c r="H451" s="70" t="s">
        <v>1536</v>
      </c>
    </row>
    <row r="452" spans="1:8" x14ac:dyDescent="0.35">
      <c r="A452" s="1" t="s">
        <v>1537</v>
      </c>
      <c r="E452" s="43"/>
      <c r="G452" s="71" t="s">
        <v>1538</v>
      </c>
      <c r="H452" s="71" t="s">
        <v>1539</v>
      </c>
    </row>
    <row r="453" spans="1:8" x14ac:dyDescent="0.35">
      <c r="A453" s="1" t="s">
        <v>1540</v>
      </c>
      <c r="E453" s="44"/>
      <c r="G453" s="70" t="s">
        <v>1541</v>
      </c>
      <c r="H453" s="70" t="s">
        <v>1542</v>
      </c>
    </row>
    <row r="454" spans="1:8" x14ac:dyDescent="0.35">
      <c r="A454" s="1" t="s">
        <v>1543</v>
      </c>
      <c r="E454" s="43"/>
      <c r="G454" s="71" t="s">
        <v>1544</v>
      </c>
      <c r="H454" s="71" t="s">
        <v>1545</v>
      </c>
    </row>
    <row r="455" spans="1:8" x14ac:dyDescent="0.35">
      <c r="A455" s="1" t="s">
        <v>1546</v>
      </c>
      <c r="E455" s="44"/>
      <c r="G455" s="70" t="s">
        <v>1547</v>
      </c>
      <c r="H455" s="70" t="s">
        <v>1548</v>
      </c>
    </row>
    <row r="456" spans="1:8" x14ac:dyDescent="0.35">
      <c r="A456" s="1" t="s">
        <v>1549</v>
      </c>
      <c r="E456" s="43"/>
      <c r="G456" s="71" t="s">
        <v>1550</v>
      </c>
      <c r="H456" s="71" t="s">
        <v>1551</v>
      </c>
    </row>
    <row r="457" spans="1:8" x14ac:dyDescent="0.35">
      <c r="A457" s="1" t="s">
        <v>1552</v>
      </c>
      <c r="E457" s="44"/>
      <c r="G457" s="70" t="s">
        <v>1553</v>
      </c>
      <c r="H457" s="70" t="s">
        <v>1554</v>
      </c>
    </row>
    <row r="458" spans="1:8" x14ac:dyDescent="0.35">
      <c r="A458" s="1" t="s">
        <v>1555</v>
      </c>
      <c r="E458" s="43"/>
      <c r="G458" s="71" t="s">
        <v>1556</v>
      </c>
      <c r="H458" s="71"/>
    </row>
    <row r="459" spans="1:8" x14ac:dyDescent="0.35">
      <c r="A459" s="1" t="s">
        <v>1557</v>
      </c>
      <c r="E459" s="44"/>
      <c r="G459" s="70" t="s">
        <v>1558</v>
      </c>
      <c r="H459" s="70" t="s">
        <v>1559</v>
      </c>
    </row>
    <row r="460" spans="1:8" x14ac:dyDescent="0.35">
      <c r="A460" s="1" t="s">
        <v>1560</v>
      </c>
      <c r="E460" s="43"/>
      <c r="G460" s="71" t="s">
        <v>1561</v>
      </c>
      <c r="H460" s="71" t="s">
        <v>1562</v>
      </c>
    </row>
    <row r="461" spans="1:8" x14ac:dyDescent="0.35">
      <c r="A461" s="1" t="s">
        <v>1563</v>
      </c>
      <c r="E461" s="44"/>
      <c r="G461" s="70" t="s">
        <v>1564</v>
      </c>
      <c r="H461" s="70" t="s">
        <v>1565</v>
      </c>
    </row>
    <row r="462" spans="1:8" x14ac:dyDescent="0.35">
      <c r="A462" s="1" t="s">
        <v>1566</v>
      </c>
      <c r="E462" s="43"/>
      <c r="G462" s="71" t="s">
        <v>1567</v>
      </c>
      <c r="H462" s="71" t="s">
        <v>1568</v>
      </c>
    </row>
    <row r="463" spans="1:8" x14ac:dyDescent="0.35">
      <c r="A463" s="1" t="s">
        <v>1569</v>
      </c>
      <c r="E463" s="44"/>
      <c r="G463" s="70" t="s">
        <v>1570</v>
      </c>
      <c r="H463" s="70" t="s">
        <v>1571</v>
      </c>
    </row>
    <row r="464" spans="1:8" x14ac:dyDescent="0.35">
      <c r="A464" s="1" t="s">
        <v>1572</v>
      </c>
      <c r="E464" s="43"/>
      <c r="G464" s="71" t="s">
        <v>1573</v>
      </c>
      <c r="H464" s="71" t="s">
        <v>1574</v>
      </c>
    </row>
    <row r="465" spans="1:8" x14ac:dyDescent="0.35">
      <c r="A465" s="1" t="s">
        <v>1575</v>
      </c>
      <c r="E465" s="44"/>
      <c r="G465" s="70" t="s">
        <v>1576</v>
      </c>
      <c r="H465" s="70" t="s">
        <v>1577</v>
      </c>
    </row>
    <row r="466" spans="1:8" x14ac:dyDescent="0.35">
      <c r="A466" s="1" t="s">
        <v>1578</v>
      </c>
      <c r="E466" s="43"/>
      <c r="G466" s="71" t="s">
        <v>1579</v>
      </c>
      <c r="H466" s="71" t="s">
        <v>1580</v>
      </c>
    </row>
    <row r="467" spans="1:8" x14ac:dyDescent="0.35">
      <c r="A467" s="1" t="s">
        <v>1581</v>
      </c>
      <c r="E467" s="44"/>
      <c r="G467" s="70" t="s">
        <v>1582</v>
      </c>
      <c r="H467" s="70" t="s">
        <v>1583</v>
      </c>
    </row>
    <row r="468" spans="1:8" x14ac:dyDescent="0.35">
      <c r="A468" s="1" t="s">
        <v>1584</v>
      </c>
      <c r="E468" s="43"/>
      <c r="G468" s="71" t="s">
        <v>1585</v>
      </c>
      <c r="H468" s="71" t="s">
        <v>1586</v>
      </c>
    </row>
    <row r="469" spans="1:8" x14ac:dyDescent="0.35">
      <c r="A469" s="1" t="s">
        <v>1587</v>
      </c>
      <c r="E469" s="44"/>
      <c r="G469" s="70" t="s">
        <v>1588</v>
      </c>
      <c r="H469" s="70" t="s">
        <v>1589</v>
      </c>
    </row>
    <row r="470" spans="1:8" x14ac:dyDescent="0.35">
      <c r="A470" s="1" t="s">
        <v>1590</v>
      </c>
      <c r="E470" s="43"/>
      <c r="G470" s="71" t="s">
        <v>1591</v>
      </c>
      <c r="H470" s="71" t="s">
        <v>1592</v>
      </c>
    </row>
    <row r="471" spans="1:8" x14ac:dyDescent="0.35">
      <c r="A471" s="1" t="s">
        <v>1593</v>
      </c>
      <c r="E471" s="44"/>
      <c r="G471" s="70" t="s">
        <v>1594</v>
      </c>
      <c r="H471" s="70" t="s">
        <v>1595</v>
      </c>
    </row>
    <row r="472" spans="1:8" x14ac:dyDescent="0.35">
      <c r="A472" s="1" t="s">
        <v>1596</v>
      </c>
      <c r="E472" s="43"/>
      <c r="G472" s="71" t="s">
        <v>1597</v>
      </c>
      <c r="H472" s="71" t="s">
        <v>1598</v>
      </c>
    </row>
    <row r="473" spans="1:8" x14ac:dyDescent="0.35">
      <c r="A473" s="1" t="s">
        <v>1599</v>
      </c>
      <c r="E473" s="44"/>
      <c r="G473" s="70" t="s">
        <v>1600</v>
      </c>
      <c r="H473" s="70" t="s">
        <v>1601</v>
      </c>
    </row>
    <row r="474" spans="1:8" x14ac:dyDescent="0.35">
      <c r="A474" s="1" t="s">
        <v>1602</v>
      </c>
      <c r="E474" s="43"/>
      <c r="G474" s="71" t="s">
        <v>1603</v>
      </c>
      <c r="H474" s="71"/>
    </row>
    <row r="475" spans="1:8" x14ac:dyDescent="0.35">
      <c r="A475" s="1" t="s">
        <v>1604</v>
      </c>
      <c r="E475" s="44"/>
      <c r="G475" s="70" t="s">
        <v>1605</v>
      </c>
      <c r="H475" s="70"/>
    </row>
    <row r="476" spans="1:8" x14ac:dyDescent="0.35">
      <c r="A476" s="1" t="s">
        <v>1606</v>
      </c>
      <c r="E476" s="43"/>
      <c r="G476" s="71" t="s">
        <v>1607</v>
      </c>
      <c r="H476" s="71" t="s">
        <v>1608</v>
      </c>
    </row>
    <row r="477" spans="1:8" x14ac:dyDescent="0.35">
      <c r="A477" s="1" t="s">
        <v>1609</v>
      </c>
      <c r="E477" s="44"/>
      <c r="G477" s="70" t="s">
        <v>1610</v>
      </c>
      <c r="H477" s="70" t="s">
        <v>1611</v>
      </c>
    </row>
    <row r="478" spans="1:8" x14ac:dyDescent="0.35">
      <c r="A478" s="1" t="s">
        <v>1612</v>
      </c>
      <c r="E478" s="43"/>
      <c r="G478" s="71" t="s">
        <v>1613</v>
      </c>
      <c r="H478" s="71" t="s">
        <v>1614</v>
      </c>
    </row>
    <row r="479" spans="1:8" x14ac:dyDescent="0.35">
      <c r="A479" s="1" t="s">
        <v>1615</v>
      </c>
      <c r="E479" s="44"/>
      <c r="G479" s="70" t="s">
        <v>1616</v>
      </c>
      <c r="H479" s="70" t="s">
        <v>1617</v>
      </c>
    </row>
    <row r="480" spans="1:8" x14ac:dyDescent="0.35">
      <c r="A480" s="1" t="s">
        <v>1618</v>
      </c>
      <c r="E480" s="43"/>
      <c r="G480" s="71" t="s">
        <v>1619</v>
      </c>
      <c r="H480" s="71" t="s">
        <v>1620</v>
      </c>
    </row>
    <row r="481" spans="1:8" x14ac:dyDescent="0.35">
      <c r="A481" s="1" t="s">
        <v>1621</v>
      </c>
      <c r="E481" s="44"/>
      <c r="G481" s="70" t="s">
        <v>1622</v>
      </c>
      <c r="H481" s="70" t="s">
        <v>1620</v>
      </c>
    </row>
    <row r="482" spans="1:8" x14ac:dyDescent="0.35">
      <c r="A482" s="1" t="s">
        <v>1623</v>
      </c>
      <c r="E482" s="43"/>
      <c r="G482" s="71" t="s">
        <v>1624</v>
      </c>
      <c r="H482" s="71" t="s">
        <v>1625</v>
      </c>
    </row>
    <row r="483" spans="1:8" x14ac:dyDescent="0.35">
      <c r="A483" s="1" t="s">
        <v>1626</v>
      </c>
      <c r="E483" s="44"/>
      <c r="G483" s="70" t="s">
        <v>1624</v>
      </c>
      <c r="H483" s="70" t="s">
        <v>1627</v>
      </c>
    </row>
    <row r="484" spans="1:8" x14ac:dyDescent="0.35">
      <c r="A484" s="1" t="s">
        <v>1628</v>
      </c>
      <c r="E484" s="43"/>
      <c r="G484" s="71" t="s">
        <v>1629</v>
      </c>
      <c r="H484" s="71" t="s">
        <v>1630</v>
      </c>
    </row>
    <row r="485" spans="1:8" x14ac:dyDescent="0.35">
      <c r="A485" s="1" t="s">
        <v>1631</v>
      </c>
      <c r="E485" s="44"/>
      <c r="G485" s="70" t="s">
        <v>1629</v>
      </c>
      <c r="H485" s="70" t="s">
        <v>1632</v>
      </c>
    </row>
    <row r="486" spans="1:8" x14ac:dyDescent="0.35">
      <c r="A486" s="1" t="s">
        <v>1633</v>
      </c>
      <c r="E486" s="43"/>
      <c r="G486" s="71" t="s">
        <v>1634</v>
      </c>
      <c r="H486" s="71" t="s">
        <v>1635</v>
      </c>
    </row>
    <row r="487" spans="1:8" x14ac:dyDescent="0.35">
      <c r="A487" s="1" t="s">
        <v>1636</v>
      </c>
      <c r="E487" s="44"/>
      <c r="G487" s="71" t="s">
        <v>1637</v>
      </c>
      <c r="H487" s="71" t="s">
        <v>1638</v>
      </c>
    </row>
    <row r="488" spans="1:8" x14ac:dyDescent="0.35">
      <c r="A488" s="1" t="s">
        <v>1639</v>
      </c>
      <c r="E488" s="43"/>
      <c r="G488" s="70" t="s">
        <v>1640</v>
      </c>
      <c r="H488" s="70" t="s">
        <v>1641</v>
      </c>
    </row>
    <row r="489" spans="1:8" x14ac:dyDescent="0.35">
      <c r="A489" s="1" t="s">
        <v>1642</v>
      </c>
      <c r="E489" s="44"/>
      <c r="G489" s="71" t="s">
        <v>1643</v>
      </c>
      <c r="H489" s="71" t="s">
        <v>1644</v>
      </c>
    </row>
    <row r="490" spans="1:8" x14ac:dyDescent="0.35">
      <c r="A490" s="1" t="s">
        <v>1645</v>
      </c>
      <c r="E490" s="43"/>
      <c r="G490" s="70" t="s">
        <v>1646</v>
      </c>
      <c r="H490" s="70" t="s">
        <v>1647</v>
      </c>
    </row>
    <row r="491" spans="1:8" x14ac:dyDescent="0.35">
      <c r="A491" s="1" t="s">
        <v>1648</v>
      </c>
      <c r="E491" s="44"/>
      <c r="G491" s="71" t="s">
        <v>1649</v>
      </c>
      <c r="H491" s="71" t="s">
        <v>164</v>
      </c>
    </row>
    <row r="492" spans="1:8" x14ac:dyDescent="0.35">
      <c r="A492" s="1" t="s">
        <v>1650</v>
      </c>
      <c r="E492" s="43"/>
      <c r="G492" s="70" t="s">
        <v>1651</v>
      </c>
      <c r="H492" s="70" t="s">
        <v>1652</v>
      </c>
    </row>
    <row r="493" spans="1:8" x14ac:dyDescent="0.35">
      <c r="A493" s="1" t="s">
        <v>1653</v>
      </c>
      <c r="E493" s="44"/>
      <c r="G493" s="71" t="s">
        <v>1654</v>
      </c>
      <c r="H493" s="71" t="s">
        <v>1655</v>
      </c>
    </row>
    <row r="494" spans="1:8" x14ac:dyDescent="0.35">
      <c r="A494" s="1" t="s">
        <v>1656</v>
      </c>
      <c r="E494" s="43"/>
      <c r="G494" s="71" t="s">
        <v>1657</v>
      </c>
      <c r="H494" s="71" t="s">
        <v>1658</v>
      </c>
    </row>
    <row r="495" spans="1:8" x14ac:dyDescent="0.35">
      <c r="A495" s="1" t="s">
        <v>1659</v>
      </c>
      <c r="E495" s="44"/>
      <c r="G495" s="71" t="s">
        <v>1660</v>
      </c>
      <c r="H495" s="71" t="s">
        <v>1661</v>
      </c>
    </row>
    <row r="496" spans="1:8" x14ac:dyDescent="0.35">
      <c r="A496" s="1" t="s">
        <v>1662</v>
      </c>
      <c r="E496" s="43"/>
      <c r="G496" s="70" t="s">
        <v>1663</v>
      </c>
      <c r="H496" s="70"/>
    </row>
    <row r="497" spans="1:8" x14ac:dyDescent="0.35">
      <c r="A497" s="1" t="s">
        <v>1664</v>
      </c>
      <c r="E497" s="44"/>
      <c r="G497" s="71" t="s">
        <v>1665</v>
      </c>
      <c r="H497" s="71" t="s">
        <v>1666</v>
      </c>
    </row>
    <row r="498" spans="1:8" x14ac:dyDescent="0.35">
      <c r="A498" s="1" t="s">
        <v>1667</v>
      </c>
      <c r="E498" s="43"/>
      <c r="G498" s="70" t="s">
        <v>1668</v>
      </c>
      <c r="H498" s="70" t="s">
        <v>1669</v>
      </c>
    </row>
    <row r="499" spans="1:8" x14ac:dyDescent="0.35">
      <c r="A499" s="1" t="s">
        <v>1670</v>
      </c>
      <c r="E499" s="44"/>
      <c r="G499" s="71" t="s">
        <v>1671</v>
      </c>
      <c r="H499" s="71" t="s">
        <v>1672</v>
      </c>
    </row>
    <row r="500" spans="1:8" x14ac:dyDescent="0.35">
      <c r="A500" s="1" t="s">
        <v>1673</v>
      </c>
      <c r="E500" s="43"/>
      <c r="G500" s="70" t="s">
        <v>1674</v>
      </c>
      <c r="H500" s="70" t="s">
        <v>1675</v>
      </c>
    </row>
    <row r="501" spans="1:8" x14ac:dyDescent="0.35">
      <c r="A501" s="1" t="s">
        <v>1676</v>
      </c>
      <c r="E501" s="44"/>
      <c r="G501" s="71" t="s">
        <v>1677</v>
      </c>
      <c r="H501" s="71"/>
    </row>
    <row r="502" spans="1:8" x14ac:dyDescent="0.35">
      <c r="A502" s="1" t="s">
        <v>1678</v>
      </c>
      <c r="E502" s="43"/>
      <c r="G502" s="70" t="s">
        <v>1679</v>
      </c>
      <c r="H502" s="70" t="s">
        <v>1680</v>
      </c>
    </row>
    <row r="503" spans="1:8" x14ac:dyDescent="0.35">
      <c r="A503" s="1" t="s">
        <v>1681</v>
      </c>
      <c r="E503" s="44"/>
      <c r="G503" s="71" t="s">
        <v>1682</v>
      </c>
      <c r="H503" s="71" t="s">
        <v>1683</v>
      </c>
    </row>
    <row r="504" spans="1:8" x14ac:dyDescent="0.35">
      <c r="A504" s="1" t="s">
        <v>1684</v>
      </c>
      <c r="E504" s="43"/>
      <c r="G504" s="70" t="s">
        <v>1685</v>
      </c>
      <c r="H504" s="70" t="s">
        <v>1686</v>
      </c>
    </row>
    <row r="505" spans="1:8" x14ac:dyDescent="0.35">
      <c r="A505" s="1" t="s">
        <v>1687</v>
      </c>
      <c r="E505" s="44"/>
      <c r="G505" s="71" t="s">
        <v>1688</v>
      </c>
      <c r="H505" s="71" t="s">
        <v>1689</v>
      </c>
    </row>
    <row r="506" spans="1:8" x14ac:dyDescent="0.35">
      <c r="A506" s="1" t="s">
        <v>1690</v>
      </c>
      <c r="E506" s="43"/>
      <c r="G506" s="71" t="s">
        <v>1691</v>
      </c>
      <c r="H506" s="71" t="s">
        <v>1692</v>
      </c>
    </row>
    <row r="507" spans="1:8" x14ac:dyDescent="0.35">
      <c r="A507" s="1" t="s">
        <v>1693</v>
      </c>
      <c r="E507" s="44"/>
      <c r="G507" s="70" t="s">
        <v>1694</v>
      </c>
      <c r="H507" s="70" t="s">
        <v>1695</v>
      </c>
    </row>
    <row r="508" spans="1:8" x14ac:dyDescent="0.35">
      <c r="A508" s="1" t="s">
        <v>1696</v>
      </c>
      <c r="E508" s="43"/>
      <c r="G508" s="71" t="s">
        <v>1697</v>
      </c>
      <c r="H508" s="71" t="s">
        <v>1698</v>
      </c>
    </row>
    <row r="509" spans="1:8" x14ac:dyDescent="0.35">
      <c r="A509" s="1" t="s">
        <v>1699</v>
      </c>
      <c r="E509" s="44"/>
      <c r="G509" s="70" t="s">
        <v>1700</v>
      </c>
      <c r="H509" s="70" t="s">
        <v>1701</v>
      </c>
    </row>
    <row r="510" spans="1:8" x14ac:dyDescent="0.35">
      <c r="A510" s="1" t="s">
        <v>1702</v>
      </c>
      <c r="E510" s="43"/>
      <c r="G510" s="71" t="s">
        <v>1703</v>
      </c>
      <c r="H510" s="71"/>
    </row>
    <row r="511" spans="1:8" x14ac:dyDescent="0.35">
      <c r="A511" s="1" t="s">
        <v>1704</v>
      </c>
      <c r="E511" s="44"/>
      <c r="G511" s="70" t="s">
        <v>1705</v>
      </c>
      <c r="H511" s="70" t="s">
        <v>1706</v>
      </c>
    </row>
    <row r="512" spans="1:8" x14ac:dyDescent="0.35">
      <c r="A512" s="1" t="s">
        <v>1707</v>
      </c>
      <c r="E512" s="43"/>
      <c r="G512" s="71" t="s">
        <v>1708</v>
      </c>
      <c r="H512" s="71" t="s">
        <v>1709</v>
      </c>
    </row>
    <row r="513" spans="1:8" x14ac:dyDescent="0.35">
      <c r="A513" s="1" t="s">
        <v>1710</v>
      </c>
      <c r="E513" s="44"/>
      <c r="G513" s="70" t="s">
        <v>1711</v>
      </c>
      <c r="H513" s="70"/>
    </row>
    <row r="514" spans="1:8" x14ac:dyDescent="0.35">
      <c r="A514" s="1" t="s">
        <v>1712</v>
      </c>
      <c r="E514" s="43"/>
      <c r="G514" s="71" t="s">
        <v>1713</v>
      </c>
      <c r="H514" s="71"/>
    </row>
    <row r="515" spans="1:8" x14ac:dyDescent="0.35">
      <c r="A515" s="1" t="s">
        <v>1714</v>
      </c>
      <c r="E515" s="44"/>
      <c r="G515" s="71" t="s">
        <v>1715</v>
      </c>
      <c r="H515" s="71" t="s">
        <v>1716</v>
      </c>
    </row>
    <row r="516" spans="1:8" x14ac:dyDescent="0.35">
      <c r="A516" s="1" t="s">
        <v>1717</v>
      </c>
      <c r="E516" s="43"/>
      <c r="G516" s="70" t="s">
        <v>1718</v>
      </c>
      <c r="H516" s="70" t="s">
        <v>1719</v>
      </c>
    </row>
    <row r="517" spans="1:8" x14ac:dyDescent="0.35">
      <c r="A517" s="1" t="s">
        <v>1720</v>
      </c>
      <c r="E517" s="44"/>
      <c r="G517" s="71" t="s">
        <v>1718</v>
      </c>
      <c r="H517" s="71" t="s">
        <v>1721</v>
      </c>
    </row>
    <row r="518" spans="1:8" x14ac:dyDescent="0.35">
      <c r="A518" s="1" t="s">
        <v>1722</v>
      </c>
      <c r="E518" s="43"/>
      <c r="G518" s="70" t="s">
        <v>1723</v>
      </c>
      <c r="H518" s="70" t="s">
        <v>1724</v>
      </c>
    </row>
    <row r="519" spans="1:8" x14ac:dyDescent="0.35">
      <c r="A519" s="1" t="s">
        <v>1725</v>
      </c>
      <c r="E519" s="44"/>
      <c r="G519" s="71" t="s">
        <v>1726</v>
      </c>
      <c r="H519" s="71" t="s">
        <v>1727</v>
      </c>
    </row>
    <row r="520" spans="1:8" x14ac:dyDescent="0.35">
      <c r="A520" s="1" t="s">
        <v>1728</v>
      </c>
      <c r="E520" s="43"/>
      <c r="G520" s="70" t="s">
        <v>1729</v>
      </c>
      <c r="H520" s="70" t="s">
        <v>1730</v>
      </c>
    </row>
    <row r="521" spans="1:8" x14ac:dyDescent="0.35">
      <c r="A521" s="1" t="s">
        <v>1731</v>
      </c>
      <c r="E521" s="44"/>
      <c r="G521" s="71" t="s">
        <v>1732</v>
      </c>
      <c r="H521" s="71" t="s">
        <v>1733</v>
      </c>
    </row>
    <row r="522" spans="1:8" x14ac:dyDescent="0.35">
      <c r="A522" s="1" t="s">
        <v>1734</v>
      </c>
      <c r="E522" s="43"/>
      <c r="G522" s="70" t="s">
        <v>1735</v>
      </c>
      <c r="H522" s="70" t="s">
        <v>1736</v>
      </c>
    </row>
    <row r="523" spans="1:8" x14ac:dyDescent="0.35">
      <c r="A523" s="1" t="s">
        <v>1737</v>
      </c>
      <c r="E523" s="44"/>
      <c r="G523" s="71" t="s">
        <v>1738</v>
      </c>
      <c r="H523" s="71" t="s">
        <v>1739</v>
      </c>
    </row>
    <row r="524" spans="1:8" x14ac:dyDescent="0.35">
      <c r="A524" s="1" t="s">
        <v>1740</v>
      </c>
      <c r="E524" s="43"/>
      <c r="G524" s="70" t="s">
        <v>1741</v>
      </c>
      <c r="H524" s="70" t="s">
        <v>1742</v>
      </c>
    </row>
    <row r="525" spans="1:8" x14ac:dyDescent="0.35">
      <c r="A525" s="1" t="s">
        <v>1743</v>
      </c>
      <c r="E525" s="44"/>
      <c r="G525" s="71" t="s">
        <v>1744</v>
      </c>
      <c r="H525" s="71" t="s">
        <v>1745</v>
      </c>
    </row>
    <row r="526" spans="1:8" x14ac:dyDescent="0.35">
      <c r="A526" s="1" t="s">
        <v>1746</v>
      </c>
      <c r="E526" s="43"/>
      <c r="G526" s="70" t="s">
        <v>1747</v>
      </c>
      <c r="H526" s="70" t="s">
        <v>1748</v>
      </c>
    </row>
    <row r="527" spans="1:8" x14ac:dyDescent="0.35">
      <c r="A527" s="1" t="s">
        <v>1749</v>
      </c>
      <c r="E527" s="44"/>
      <c r="G527" s="71" t="s">
        <v>1750</v>
      </c>
      <c r="H527" s="71" t="s">
        <v>1751</v>
      </c>
    </row>
    <row r="528" spans="1:8" x14ac:dyDescent="0.35">
      <c r="A528" s="1" t="s">
        <v>1752</v>
      </c>
      <c r="E528" s="43"/>
      <c r="G528" s="70" t="s">
        <v>1753</v>
      </c>
      <c r="H528" s="70" t="s">
        <v>1754</v>
      </c>
    </row>
    <row r="529" spans="1:8" x14ac:dyDescent="0.35">
      <c r="A529" s="1" t="s">
        <v>1755</v>
      </c>
      <c r="E529" s="44"/>
      <c r="G529" s="71" t="s">
        <v>1756</v>
      </c>
      <c r="H529" s="71" t="s">
        <v>115</v>
      </c>
    </row>
    <row r="530" spans="1:8" x14ac:dyDescent="0.35">
      <c r="A530" s="1" t="s">
        <v>1757</v>
      </c>
      <c r="E530" s="43"/>
      <c r="G530" s="70" t="s">
        <v>1758</v>
      </c>
      <c r="H530" s="70" t="s">
        <v>1759</v>
      </c>
    </row>
    <row r="531" spans="1:8" x14ac:dyDescent="0.35">
      <c r="A531" s="1" t="s">
        <v>1760</v>
      </c>
      <c r="E531" s="44"/>
      <c r="G531" s="71" t="s">
        <v>1761</v>
      </c>
      <c r="H531" s="71" t="s">
        <v>1762</v>
      </c>
    </row>
    <row r="532" spans="1:8" x14ac:dyDescent="0.35">
      <c r="A532" s="1" t="s">
        <v>1763</v>
      </c>
      <c r="E532" s="43"/>
      <c r="G532" s="71" t="s">
        <v>1764</v>
      </c>
      <c r="H532" s="71" t="s">
        <v>1765</v>
      </c>
    </row>
    <row r="533" spans="1:8" x14ac:dyDescent="0.35">
      <c r="A533" s="1" t="s">
        <v>1766</v>
      </c>
      <c r="E533" s="44"/>
      <c r="G533" s="70" t="s">
        <v>1767</v>
      </c>
      <c r="H533" s="70" t="s">
        <v>1768</v>
      </c>
    </row>
    <row r="534" spans="1:8" x14ac:dyDescent="0.35">
      <c r="A534" s="1" t="s">
        <v>1769</v>
      </c>
      <c r="E534" s="43"/>
      <c r="G534" s="71" t="s">
        <v>1770</v>
      </c>
      <c r="H534" s="71" t="s">
        <v>1771</v>
      </c>
    </row>
    <row r="535" spans="1:8" x14ac:dyDescent="0.35">
      <c r="A535" s="1" t="s">
        <v>1772</v>
      </c>
      <c r="E535" s="44"/>
      <c r="G535" s="70" t="s">
        <v>1773</v>
      </c>
      <c r="H535" s="70" t="s">
        <v>1774</v>
      </c>
    </row>
    <row r="536" spans="1:8" x14ac:dyDescent="0.35">
      <c r="A536" s="1" t="s">
        <v>1775</v>
      </c>
      <c r="E536" s="43"/>
      <c r="G536" s="71" t="s">
        <v>1776</v>
      </c>
      <c r="H536" s="71" t="s">
        <v>1777</v>
      </c>
    </row>
    <row r="537" spans="1:8" x14ac:dyDescent="0.35">
      <c r="A537" s="1" t="s">
        <v>1778</v>
      </c>
      <c r="E537" s="44"/>
      <c r="G537" s="70" t="s">
        <v>1779</v>
      </c>
      <c r="H537" s="70" t="s">
        <v>1780</v>
      </c>
    </row>
    <row r="538" spans="1:8" x14ac:dyDescent="0.35">
      <c r="A538" s="1" t="s">
        <v>1781</v>
      </c>
      <c r="E538" s="43"/>
      <c r="G538" s="71" t="s">
        <v>1782</v>
      </c>
      <c r="H538" s="71"/>
    </row>
    <row r="539" spans="1:8" x14ac:dyDescent="0.35">
      <c r="A539" s="1" t="s">
        <v>1783</v>
      </c>
      <c r="E539" s="44"/>
      <c r="G539" s="70" t="s">
        <v>1784</v>
      </c>
      <c r="H539" s="70" t="s">
        <v>1785</v>
      </c>
    </row>
    <row r="540" spans="1:8" x14ac:dyDescent="0.35">
      <c r="A540" s="1" t="s">
        <v>1786</v>
      </c>
      <c r="E540" s="43"/>
      <c r="G540" s="71" t="s">
        <v>1787</v>
      </c>
      <c r="H540" s="71" t="s">
        <v>1788</v>
      </c>
    </row>
    <row r="541" spans="1:8" x14ac:dyDescent="0.35">
      <c r="A541" s="1" t="s">
        <v>1789</v>
      </c>
      <c r="E541" s="44"/>
      <c r="G541" s="70" t="s">
        <v>1790</v>
      </c>
      <c r="H541" s="70" t="s">
        <v>1791</v>
      </c>
    </row>
    <row r="542" spans="1:8" x14ac:dyDescent="0.35">
      <c r="A542" s="1" t="s">
        <v>1792</v>
      </c>
      <c r="E542" s="43"/>
      <c r="G542" s="71" t="s">
        <v>1793</v>
      </c>
      <c r="H542" s="71" t="s">
        <v>1794</v>
      </c>
    </row>
    <row r="543" spans="1:8" x14ac:dyDescent="0.35">
      <c r="A543" s="1" t="s">
        <v>1795</v>
      </c>
      <c r="E543" s="44"/>
      <c r="G543" s="70" t="s">
        <v>1796</v>
      </c>
      <c r="H543" s="70"/>
    </row>
    <row r="544" spans="1:8" x14ac:dyDescent="0.35">
      <c r="A544" s="1" t="s">
        <v>1797</v>
      </c>
      <c r="E544" s="43"/>
      <c r="G544" s="71" t="s">
        <v>1798</v>
      </c>
      <c r="H544" s="71" t="s">
        <v>1799</v>
      </c>
    </row>
    <row r="545" spans="1:8" x14ac:dyDescent="0.35">
      <c r="A545" s="1" t="s">
        <v>1800</v>
      </c>
      <c r="E545" s="44"/>
      <c r="G545" s="70" t="s">
        <v>1801</v>
      </c>
      <c r="H545" s="70" t="s">
        <v>1802</v>
      </c>
    </row>
    <row r="546" spans="1:8" x14ac:dyDescent="0.35">
      <c r="A546" s="1" t="s">
        <v>1803</v>
      </c>
      <c r="E546" s="43"/>
      <c r="G546" s="71" t="s">
        <v>1804</v>
      </c>
      <c r="H546" s="71" t="s">
        <v>1805</v>
      </c>
    </row>
    <row r="547" spans="1:8" x14ac:dyDescent="0.35">
      <c r="A547" s="1" t="s">
        <v>1806</v>
      </c>
      <c r="E547" s="44"/>
      <c r="G547" s="71" t="s">
        <v>1807</v>
      </c>
      <c r="H547" s="71" t="s">
        <v>1808</v>
      </c>
    </row>
    <row r="548" spans="1:8" x14ac:dyDescent="0.35">
      <c r="A548" s="1" t="s">
        <v>1809</v>
      </c>
      <c r="E548" s="43"/>
      <c r="G548" s="70" t="s">
        <v>1810</v>
      </c>
      <c r="H548" s="70" t="s">
        <v>1811</v>
      </c>
    </row>
    <row r="549" spans="1:8" x14ac:dyDescent="0.35">
      <c r="A549" s="1" t="s">
        <v>1812</v>
      </c>
      <c r="E549" s="44"/>
      <c r="G549" s="71" t="s">
        <v>1813</v>
      </c>
      <c r="H549" s="71" t="s">
        <v>1814</v>
      </c>
    </row>
    <row r="550" spans="1:8" x14ac:dyDescent="0.35">
      <c r="A550" s="1" t="s">
        <v>1815</v>
      </c>
      <c r="E550" s="43"/>
      <c r="G550" s="70" t="s">
        <v>1816</v>
      </c>
      <c r="H550" s="70" t="s">
        <v>1817</v>
      </c>
    </row>
    <row r="551" spans="1:8" x14ac:dyDescent="0.35">
      <c r="A551" s="1" t="s">
        <v>1818</v>
      </c>
      <c r="E551" s="44"/>
      <c r="G551" s="71" t="s">
        <v>1819</v>
      </c>
      <c r="H551" s="71" t="s">
        <v>1820</v>
      </c>
    </row>
    <row r="552" spans="1:8" x14ac:dyDescent="0.35">
      <c r="A552" s="1" t="s">
        <v>1821</v>
      </c>
      <c r="E552" s="43"/>
      <c r="G552" s="70" t="s">
        <v>1822</v>
      </c>
      <c r="H552" s="70" t="s">
        <v>1823</v>
      </c>
    </row>
    <row r="553" spans="1:8" x14ac:dyDescent="0.35">
      <c r="A553" s="1" t="s">
        <v>1824</v>
      </c>
      <c r="E553" s="44"/>
      <c r="G553" s="71" t="s">
        <v>1825</v>
      </c>
      <c r="H553" s="71" t="s">
        <v>1826</v>
      </c>
    </row>
    <row r="554" spans="1:8" x14ac:dyDescent="0.35">
      <c r="A554" s="1" t="s">
        <v>1827</v>
      </c>
      <c r="E554" s="43"/>
      <c r="G554" s="70" t="s">
        <v>1828</v>
      </c>
      <c r="H554" s="70" t="s">
        <v>1829</v>
      </c>
    </row>
    <row r="555" spans="1:8" x14ac:dyDescent="0.35">
      <c r="A555" s="1" t="s">
        <v>1830</v>
      </c>
      <c r="E555" s="44"/>
      <c r="G555" s="71" t="s">
        <v>1831</v>
      </c>
      <c r="H555" s="71" t="s">
        <v>1832</v>
      </c>
    </row>
    <row r="556" spans="1:8" x14ac:dyDescent="0.35">
      <c r="A556" s="1" t="s">
        <v>1833</v>
      </c>
      <c r="E556" s="43"/>
      <c r="G556" s="70" t="s">
        <v>1834</v>
      </c>
      <c r="H556" s="70" t="s">
        <v>1835</v>
      </c>
    </row>
    <row r="557" spans="1:8" x14ac:dyDescent="0.35">
      <c r="A557" s="1" t="s">
        <v>1836</v>
      </c>
      <c r="E557" s="44"/>
      <c r="G557" s="71" t="s">
        <v>1837</v>
      </c>
      <c r="H557" s="71" t="s">
        <v>1838</v>
      </c>
    </row>
    <row r="558" spans="1:8" x14ac:dyDescent="0.35">
      <c r="A558" s="1" t="s">
        <v>1839</v>
      </c>
      <c r="E558" s="43"/>
      <c r="G558" s="70" t="s">
        <v>1840</v>
      </c>
      <c r="H558" s="70" t="s">
        <v>1841</v>
      </c>
    </row>
    <row r="559" spans="1:8" x14ac:dyDescent="0.35">
      <c r="A559" s="1" t="s">
        <v>1842</v>
      </c>
      <c r="E559" s="44"/>
      <c r="G559" s="71" t="s">
        <v>1843</v>
      </c>
      <c r="H559" s="71" t="s">
        <v>1844</v>
      </c>
    </row>
    <row r="560" spans="1:8" x14ac:dyDescent="0.35">
      <c r="A560" s="1" t="s">
        <v>1845</v>
      </c>
      <c r="E560" s="43"/>
      <c r="G560" s="70" t="s">
        <v>1846</v>
      </c>
      <c r="H560" s="70" t="s">
        <v>1847</v>
      </c>
    </row>
    <row r="561" spans="1:8" x14ac:dyDescent="0.35">
      <c r="A561" s="1" t="s">
        <v>1848</v>
      </c>
      <c r="E561" s="44"/>
      <c r="G561" s="71" t="s">
        <v>1849</v>
      </c>
      <c r="H561" s="71" t="s">
        <v>1850</v>
      </c>
    </row>
    <row r="562" spans="1:8" x14ac:dyDescent="0.35">
      <c r="A562" s="1" t="s">
        <v>1851</v>
      </c>
      <c r="E562" s="43"/>
      <c r="G562" s="70" t="s">
        <v>1852</v>
      </c>
      <c r="H562" s="70" t="s">
        <v>1853</v>
      </c>
    </row>
    <row r="563" spans="1:8" x14ac:dyDescent="0.35">
      <c r="A563" s="1" t="s">
        <v>1854</v>
      </c>
      <c r="E563" s="44"/>
      <c r="G563" s="71" t="s">
        <v>1855</v>
      </c>
      <c r="H563" s="71" t="s">
        <v>1856</v>
      </c>
    </row>
    <row r="564" spans="1:8" x14ac:dyDescent="0.35">
      <c r="A564" s="1" t="s">
        <v>1857</v>
      </c>
      <c r="E564" s="43"/>
      <c r="G564" s="71" t="s">
        <v>1858</v>
      </c>
      <c r="H564" s="71" t="s">
        <v>1859</v>
      </c>
    </row>
    <row r="565" spans="1:8" x14ac:dyDescent="0.35">
      <c r="A565" s="1" t="s">
        <v>1860</v>
      </c>
      <c r="E565" s="44"/>
      <c r="G565" s="70" t="s">
        <v>1861</v>
      </c>
      <c r="H565" s="70" t="s">
        <v>1862</v>
      </c>
    </row>
    <row r="566" spans="1:8" x14ac:dyDescent="0.35">
      <c r="A566" s="1" t="s">
        <v>1863</v>
      </c>
      <c r="E566" s="43"/>
      <c r="G566" s="71" t="s">
        <v>1864</v>
      </c>
      <c r="H566" s="71" t="s">
        <v>1865</v>
      </c>
    </row>
    <row r="567" spans="1:8" x14ac:dyDescent="0.35">
      <c r="A567" s="1" t="s">
        <v>1866</v>
      </c>
      <c r="E567" s="44"/>
      <c r="G567" s="70" t="s">
        <v>1867</v>
      </c>
      <c r="H567" s="70" t="s">
        <v>1868</v>
      </c>
    </row>
    <row r="568" spans="1:8" x14ac:dyDescent="0.35">
      <c r="A568" s="1" t="s">
        <v>1869</v>
      </c>
      <c r="E568" s="43"/>
      <c r="G568" s="71" t="s">
        <v>1870</v>
      </c>
      <c r="H568" s="71" t="s">
        <v>1871</v>
      </c>
    </row>
    <row r="569" spans="1:8" x14ac:dyDescent="0.35">
      <c r="A569" s="1" t="s">
        <v>1872</v>
      </c>
      <c r="E569" s="44"/>
      <c r="G569" s="71" t="s">
        <v>1873</v>
      </c>
      <c r="H569" s="71" t="s">
        <v>1874</v>
      </c>
    </row>
    <row r="570" spans="1:8" x14ac:dyDescent="0.35">
      <c r="A570" s="1" t="s">
        <v>1875</v>
      </c>
      <c r="E570" s="43"/>
      <c r="G570" s="70" t="s">
        <v>1876</v>
      </c>
      <c r="H570" s="70" t="s">
        <v>1877</v>
      </c>
    </row>
    <row r="571" spans="1:8" x14ac:dyDescent="0.35">
      <c r="A571" s="1" t="s">
        <v>1878</v>
      </c>
      <c r="E571" s="44"/>
      <c r="G571" s="71" t="s">
        <v>1879</v>
      </c>
      <c r="H571" s="71" t="s">
        <v>1880</v>
      </c>
    </row>
    <row r="572" spans="1:8" x14ac:dyDescent="0.35">
      <c r="A572" s="1" t="s">
        <v>1881</v>
      </c>
      <c r="E572" s="43"/>
      <c r="G572" s="70" t="s">
        <v>1882</v>
      </c>
      <c r="H572" s="70" t="s">
        <v>1883</v>
      </c>
    </row>
    <row r="573" spans="1:8" x14ac:dyDescent="0.35">
      <c r="A573" s="1" t="s">
        <v>1884</v>
      </c>
      <c r="E573" s="44"/>
      <c r="G573" s="71" t="s">
        <v>1885</v>
      </c>
      <c r="H573" s="71" t="s">
        <v>1886</v>
      </c>
    </row>
    <row r="574" spans="1:8" x14ac:dyDescent="0.35">
      <c r="A574" s="1" t="s">
        <v>1887</v>
      </c>
      <c r="E574" s="43"/>
      <c r="G574" s="70" t="s">
        <v>1888</v>
      </c>
      <c r="H574" s="70" t="s">
        <v>1889</v>
      </c>
    </row>
    <row r="575" spans="1:8" x14ac:dyDescent="0.35">
      <c r="A575" s="1" t="s">
        <v>1890</v>
      </c>
      <c r="E575" s="44"/>
      <c r="G575" s="71" t="s">
        <v>1891</v>
      </c>
      <c r="H575" s="71" t="s">
        <v>1892</v>
      </c>
    </row>
    <row r="576" spans="1:8" x14ac:dyDescent="0.35">
      <c r="A576" s="1" t="s">
        <v>1893</v>
      </c>
      <c r="E576" s="43"/>
      <c r="G576" s="70" t="s">
        <v>1894</v>
      </c>
      <c r="H576" s="70" t="s">
        <v>1895</v>
      </c>
    </row>
    <row r="577" spans="1:8" x14ac:dyDescent="0.35">
      <c r="A577" s="1" t="s">
        <v>1896</v>
      </c>
      <c r="E577" s="44"/>
      <c r="G577" s="71" t="s">
        <v>1897</v>
      </c>
      <c r="H577" s="71" t="s">
        <v>1898</v>
      </c>
    </row>
    <row r="578" spans="1:8" x14ac:dyDescent="0.35">
      <c r="A578" s="1" t="s">
        <v>1899</v>
      </c>
      <c r="E578" s="43"/>
      <c r="G578" s="70" t="s">
        <v>1900</v>
      </c>
      <c r="H578" s="70" t="s">
        <v>1901</v>
      </c>
    </row>
    <row r="579" spans="1:8" x14ac:dyDescent="0.35">
      <c r="A579" s="1" t="s">
        <v>1902</v>
      </c>
      <c r="E579" s="44"/>
      <c r="G579" s="71" t="s">
        <v>1903</v>
      </c>
      <c r="H579" s="71" t="s">
        <v>1904</v>
      </c>
    </row>
    <row r="580" spans="1:8" x14ac:dyDescent="0.35">
      <c r="A580" s="1" t="s">
        <v>1905</v>
      </c>
      <c r="E580" s="43"/>
      <c r="G580" s="70" t="s">
        <v>1906</v>
      </c>
      <c r="H580" s="70" t="s">
        <v>1907</v>
      </c>
    </row>
    <row r="581" spans="1:8" x14ac:dyDescent="0.35">
      <c r="A581" s="1" t="s">
        <v>1908</v>
      </c>
      <c r="E581" s="44"/>
      <c r="G581" s="71" t="s">
        <v>1909</v>
      </c>
      <c r="H581" s="71" t="s">
        <v>1910</v>
      </c>
    </row>
    <row r="582" spans="1:8" x14ac:dyDescent="0.35">
      <c r="A582" s="1" t="s">
        <v>1911</v>
      </c>
      <c r="E582" s="43"/>
      <c r="G582" s="70" t="s">
        <v>1912</v>
      </c>
      <c r="H582" s="70" t="s">
        <v>1913</v>
      </c>
    </row>
    <row r="583" spans="1:8" x14ac:dyDescent="0.35">
      <c r="A583" s="1" t="s">
        <v>1914</v>
      </c>
      <c r="E583" s="44"/>
      <c r="G583" s="71" t="s">
        <v>1915</v>
      </c>
      <c r="H583" s="71" t="s">
        <v>1916</v>
      </c>
    </row>
    <row r="584" spans="1:8" x14ac:dyDescent="0.35">
      <c r="A584" s="1" t="s">
        <v>1917</v>
      </c>
      <c r="E584" s="43"/>
      <c r="G584" s="70" t="s">
        <v>1915</v>
      </c>
      <c r="H584" s="70" t="s">
        <v>1918</v>
      </c>
    </row>
    <row r="585" spans="1:8" x14ac:dyDescent="0.35">
      <c r="A585" s="1" t="s">
        <v>1919</v>
      </c>
      <c r="E585" s="44"/>
      <c r="G585" s="71" t="s">
        <v>1915</v>
      </c>
      <c r="H585" s="71"/>
    </row>
    <row r="586" spans="1:8" x14ac:dyDescent="0.35">
      <c r="A586" s="1" t="s">
        <v>1920</v>
      </c>
      <c r="E586" s="43"/>
      <c r="G586" s="70" t="s">
        <v>1921</v>
      </c>
      <c r="H586" s="70"/>
    </row>
    <row r="587" spans="1:8" x14ac:dyDescent="0.35">
      <c r="A587" s="1" t="s">
        <v>1922</v>
      </c>
      <c r="E587" s="44"/>
      <c r="G587" s="71" t="s">
        <v>1923</v>
      </c>
      <c r="H587" s="71" t="s">
        <v>1924</v>
      </c>
    </row>
    <row r="588" spans="1:8" x14ac:dyDescent="0.35">
      <c r="A588" s="1" t="s">
        <v>1925</v>
      </c>
      <c r="E588" s="43"/>
      <c r="G588" s="70" t="s">
        <v>1926</v>
      </c>
      <c r="H588" s="70" t="s">
        <v>1927</v>
      </c>
    </row>
    <row r="589" spans="1:8" x14ac:dyDescent="0.35">
      <c r="A589" s="1" t="s">
        <v>1928</v>
      </c>
      <c r="E589" s="44"/>
      <c r="G589" s="71" t="s">
        <v>1929</v>
      </c>
      <c r="H589" s="71" t="s">
        <v>1930</v>
      </c>
    </row>
    <row r="590" spans="1:8" x14ac:dyDescent="0.35">
      <c r="A590" s="1" t="s">
        <v>1931</v>
      </c>
      <c r="E590" s="43"/>
      <c r="G590" s="71" t="s">
        <v>1932</v>
      </c>
      <c r="H590" s="71" t="s">
        <v>1933</v>
      </c>
    </row>
    <row r="591" spans="1:8" x14ac:dyDescent="0.35">
      <c r="A591" s="1" t="s">
        <v>1934</v>
      </c>
      <c r="E591" s="44"/>
      <c r="G591" s="70" t="s">
        <v>1935</v>
      </c>
      <c r="H591" s="70"/>
    </row>
    <row r="592" spans="1:8" x14ac:dyDescent="0.35">
      <c r="A592" s="1" t="s">
        <v>1936</v>
      </c>
      <c r="E592" s="43"/>
      <c r="G592" s="71" t="s">
        <v>1937</v>
      </c>
      <c r="H592" s="71" t="s">
        <v>1938</v>
      </c>
    </row>
    <row r="593" spans="1:8" x14ac:dyDescent="0.35">
      <c r="A593" s="1" t="s">
        <v>1939</v>
      </c>
      <c r="E593" s="44"/>
      <c r="G593" s="70" t="s">
        <v>1940</v>
      </c>
      <c r="H593" s="70" t="s">
        <v>1941</v>
      </c>
    </row>
    <row r="594" spans="1:8" x14ac:dyDescent="0.35">
      <c r="A594" s="1" t="s">
        <v>1942</v>
      </c>
      <c r="E594" s="43"/>
      <c r="G594" s="71" t="s">
        <v>1943</v>
      </c>
      <c r="H594" s="71" t="s">
        <v>1944</v>
      </c>
    </row>
    <row r="595" spans="1:8" x14ac:dyDescent="0.35">
      <c r="A595" s="1" t="s">
        <v>1945</v>
      </c>
      <c r="E595" s="44"/>
      <c r="G595" s="71" t="s">
        <v>1946</v>
      </c>
      <c r="H595" s="71" t="s">
        <v>1947</v>
      </c>
    </row>
    <row r="596" spans="1:8" x14ac:dyDescent="0.35">
      <c r="A596" s="1" t="s">
        <v>1948</v>
      </c>
      <c r="E596" s="43"/>
      <c r="G596" s="70" t="s">
        <v>1949</v>
      </c>
      <c r="H596" s="70" t="s">
        <v>1950</v>
      </c>
    </row>
    <row r="597" spans="1:8" x14ac:dyDescent="0.35">
      <c r="A597" s="1" t="s">
        <v>1951</v>
      </c>
      <c r="E597" s="44"/>
      <c r="G597" s="71" t="s">
        <v>1952</v>
      </c>
      <c r="H597" s="71" t="s">
        <v>1953</v>
      </c>
    </row>
    <row r="598" spans="1:8" x14ac:dyDescent="0.35">
      <c r="A598" s="1" t="s">
        <v>1954</v>
      </c>
      <c r="E598" s="43"/>
      <c r="G598" s="70" t="s">
        <v>1955</v>
      </c>
      <c r="H598" s="70" t="s">
        <v>315</v>
      </c>
    </row>
    <row r="599" spans="1:8" x14ac:dyDescent="0.35">
      <c r="A599" s="1" t="s">
        <v>1956</v>
      </c>
      <c r="E599" s="44"/>
      <c r="G599" s="71" t="s">
        <v>1957</v>
      </c>
      <c r="H599" s="71" t="s">
        <v>1958</v>
      </c>
    </row>
    <row r="600" spans="1:8" x14ac:dyDescent="0.35">
      <c r="A600" s="1" t="s">
        <v>1959</v>
      </c>
      <c r="E600" s="43"/>
      <c r="G600" s="70" t="s">
        <v>1960</v>
      </c>
      <c r="H600" s="70" t="s">
        <v>1961</v>
      </c>
    </row>
    <row r="601" spans="1:8" x14ac:dyDescent="0.35">
      <c r="A601" s="1" t="s">
        <v>1962</v>
      </c>
      <c r="E601" s="44"/>
      <c r="G601" s="71" t="s">
        <v>1963</v>
      </c>
      <c r="H601" s="71" t="s">
        <v>1964</v>
      </c>
    </row>
    <row r="602" spans="1:8" x14ac:dyDescent="0.35">
      <c r="A602" s="1" t="s">
        <v>1965</v>
      </c>
      <c r="E602" s="43"/>
      <c r="G602" s="70" t="s">
        <v>1966</v>
      </c>
      <c r="H602" s="70" t="s">
        <v>1967</v>
      </c>
    </row>
    <row r="603" spans="1:8" x14ac:dyDescent="0.35">
      <c r="A603" s="1" t="s">
        <v>1968</v>
      </c>
      <c r="E603" s="44"/>
      <c r="G603" s="71" t="s">
        <v>1969</v>
      </c>
      <c r="H603" s="71" t="s">
        <v>1970</v>
      </c>
    </row>
    <row r="604" spans="1:8" x14ac:dyDescent="0.35">
      <c r="A604" s="1" t="s">
        <v>1971</v>
      </c>
      <c r="E604" s="43"/>
      <c r="G604" s="70" t="s">
        <v>1972</v>
      </c>
      <c r="H604" s="70" t="s">
        <v>1973</v>
      </c>
    </row>
    <row r="605" spans="1:8" x14ac:dyDescent="0.35">
      <c r="A605" s="1" t="s">
        <v>1974</v>
      </c>
      <c r="E605" s="44"/>
      <c r="G605" s="71" t="s">
        <v>1975</v>
      </c>
      <c r="H605" s="71" t="s">
        <v>1976</v>
      </c>
    </row>
    <row r="606" spans="1:8" x14ac:dyDescent="0.35">
      <c r="A606" s="1" t="s">
        <v>1977</v>
      </c>
      <c r="E606" s="43"/>
      <c r="G606" s="70" t="s">
        <v>1978</v>
      </c>
      <c r="H606" s="70" t="s">
        <v>1979</v>
      </c>
    </row>
    <row r="607" spans="1:8" x14ac:dyDescent="0.35">
      <c r="A607" s="1" t="s">
        <v>1980</v>
      </c>
      <c r="E607" s="44"/>
      <c r="G607" s="71" t="s">
        <v>1981</v>
      </c>
      <c r="H607" s="71" t="s">
        <v>1982</v>
      </c>
    </row>
    <row r="608" spans="1:8" x14ac:dyDescent="0.35">
      <c r="A608" s="1" t="s">
        <v>1983</v>
      </c>
      <c r="E608" s="43"/>
      <c r="G608" s="70" t="s">
        <v>1984</v>
      </c>
      <c r="H608" s="70" t="s">
        <v>1985</v>
      </c>
    </row>
    <row r="609" spans="1:8" x14ac:dyDescent="0.35">
      <c r="A609" s="1" t="s">
        <v>1986</v>
      </c>
      <c r="E609" s="44"/>
      <c r="G609" s="71" t="s">
        <v>1987</v>
      </c>
      <c r="H609" s="71" t="s">
        <v>1988</v>
      </c>
    </row>
    <row r="610" spans="1:8" x14ac:dyDescent="0.35">
      <c r="A610" s="1" t="s">
        <v>1989</v>
      </c>
      <c r="E610" s="43"/>
      <c r="G610" s="70" t="s">
        <v>1990</v>
      </c>
      <c r="H610" s="70" t="s">
        <v>1991</v>
      </c>
    </row>
    <row r="611" spans="1:8" x14ac:dyDescent="0.35">
      <c r="A611" s="1" t="s">
        <v>1992</v>
      </c>
      <c r="E611" s="44"/>
      <c r="G611" s="71" t="s">
        <v>1993</v>
      </c>
      <c r="H611" s="71" t="s">
        <v>1994</v>
      </c>
    </row>
    <row r="612" spans="1:8" x14ac:dyDescent="0.35">
      <c r="A612" s="1" t="s">
        <v>1995</v>
      </c>
      <c r="E612" s="43"/>
      <c r="G612" s="70" t="s">
        <v>1996</v>
      </c>
      <c r="H612" s="70"/>
    </row>
    <row r="613" spans="1:8" x14ac:dyDescent="0.35">
      <c r="A613" s="1" t="s">
        <v>1997</v>
      </c>
      <c r="E613" s="44"/>
      <c r="G613" s="71" t="s">
        <v>1998</v>
      </c>
      <c r="H613" s="71" t="s">
        <v>1999</v>
      </c>
    </row>
    <row r="614" spans="1:8" x14ac:dyDescent="0.35">
      <c r="A614" s="1" t="s">
        <v>2000</v>
      </c>
      <c r="E614" s="43"/>
      <c r="G614" s="70" t="s">
        <v>2001</v>
      </c>
      <c r="H614" s="70" t="s">
        <v>2002</v>
      </c>
    </row>
    <row r="615" spans="1:8" x14ac:dyDescent="0.35">
      <c r="A615" s="1" t="s">
        <v>2003</v>
      </c>
      <c r="E615" s="44"/>
      <c r="G615" s="71" t="s">
        <v>2004</v>
      </c>
      <c r="H615" s="71" t="s">
        <v>2005</v>
      </c>
    </row>
    <row r="616" spans="1:8" x14ac:dyDescent="0.35">
      <c r="A616" s="1" t="s">
        <v>2006</v>
      </c>
      <c r="E616" s="43"/>
      <c r="G616" s="70" t="s">
        <v>2007</v>
      </c>
      <c r="H616" s="70" t="s">
        <v>2008</v>
      </c>
    </row>
    <row r="617" spans="1:8" x14ac:dyDescent="0.35">
      <c r="A617" s="1" t="s">
        <v>2009</v>
      </c>
      <c r="E617" s="44"/>
      <c r="G617" s="71" t="s">
        <v>2010</v>
      </c>
      <c r="H617" s="71" t="s">
        <v>2011</v>
      </c>
    </row>
    <row r="618" spans="1:8" x14ac:dyDescent="0.35">
      <c r="A618" s="1" t="s">
        <v>2012</v>
      </c>
      <c r="E618" s="43"/>
      <c r="G618" s="70" t="s">
        <v>2013</v>
      </c>
      <c r="H618" s="70" t="s">
        <v>2014</v>
      </c>
    </row>
    <row r="619" spans="1:8" x14ac:dyDescent="0.35">
      <c r="A619" s="1" t="s">
        <v>2015</v>
      </c>
      <c r="E619" s="44"/>
      <c r="G619" s="71" t="s">
        <v>2016</v>
      </c>
      <c r="H619" s="71" t="s">
        <v>2017</v>
      </c>
    </row>
    <row r="620" spans="1:8" x14ac:dyDescent="0.35">
      <c r="A620" s="1" t="s">
        <v>2018</v>
      </c>
      <c r="E620" s="43"/>
      <c r="G620" s="70" t="s">
        <v>2019</v>
      </c>
      <c r="H620" s="70" t="s">
        <v>2020</v>
      </c>
    </row>
    <row r="621" spans="1:8" x14ac:dyDescent="0.35">
      <c r="A621" s="1" t="s">
        <v>2021</v>
      </c>
      <c r="E621" s="44"/>
      <c r="G621" s="71" t="s">
        <v>2022</v>
      </c>
      <c r="H621" s="71"/>
    </row>
    <row r="622" spans="1:8" x14ac:dyDescent="0.35">
      <c r="A622" s="1" t="s">
        <v>2023</v>
      </c>
      <c r="E622" s="43"/>
      <c r="G622" s="71" t="s">
        <v>2024</v>
      </c>
      <c r="H622" s="71" t="s">
        <v>2025</v>
      </c>
    </row>
    <row r="623" spans="1:8" x14ac:dyDescent="0.35">
      <c r="A623" s="1" t="s">
        <v>2026</v>
      </c>
      <c r="E623" s="44"/>
      <c r="G623" s="70" t="s">
        <v>2027</v>
      </c>
      <c r="H623" s="70" t="s">
        <v>2028</v>
      </c>
    </row>
    <row r="624" spans="1:8" x14ac:dyDescent="0.35">
      <c r="A624" s="1" t="s">
        <v>2029</v>
      </c>
      <c r="E624" s="43"/>
      <c r="G624" s="71" t="s">
        <v>2030</v>
      </c>
      <c r="H624" s="71" t="s">
        <v>2031</v>
      </c>
    </row>
    <row r="625" spans="1:8" x14ac:dyDescent="0.35">
      <c r="A625" s="1" t="s">
        <v>2032</v>
      </c>
      <c r="E625" s="44"/>
      <c r="G625" s="70" t="s">
        <v>2033</v>
      </c>
      <c r="H625" s="70" t="s">
        <v>2034</v>
      </c>
    </row>
    <row r="626" spans="1:8" x14ac:dyDescent="0.35">
      <c r="A626" s="1" t="s">
        <v>2035</v>
      </c>
      <c r="E626" s="43"/>
      <c r="G626" s="71" t="s">
        <v>2036</v>
      </c>
      <c r="H626" s="71" t="s">
        <v>2037</v>
      </c>
    </row>
    <row r="627" spans="1:8" x14ac:dyDescent="0.35">
      <c r="A627" s="1" t="s">
        <v>2038</v>
      </c>
      <c r="E627" s="44"/>
      <c r="G627" s="70" t="s">
        <v>2039</v>
      </c>
      <c r="H627" s="70" t="s">
        <v>2040</v>
      </c>
    </row>
    <row r="628" spans="1:8" x14ac:dyDescent="0.35">
      <c r="A628" s="1" t="s">
        <v>2041</v>
      </c>
      <c r="E628" s="43"/>
      <c r="G628" s="71" t="s">
        <v>2042</v>
      </c>
      <c r="H628" s="71" t="s">
        <v>2043</v>
      </c>
    </row>
    <row r="629" spans="1:8" x14ac:dyDescent="0.35">
      <c r="A629" s="1" t="s">
        <v>2044</v>
      </c>
      <c r="E629" s="44"/>
      <c r="G629" s="70" t="s">
        <v>2045</v>
      </c>
      <c r="H629" s="70" t="s">
        <v>2046</v>
      </c>
    </row>
    <row r="630" spans="1:8" x14ac:dyDescent="0.35">
      <c r="A630" s="1" t="s">
        <v>2047</v>
      </c>
      <c r="E630" s="43"/>
      <c r="G630" s="71" t="s">
        <v>2048</v>
      </c>
      <c r="H630" s="71" t="s">
        <v>2049</v>
      </c>
    </row>
    <row r="631" spans="1:8" x14ac:dyDescent="0.35">
      <c r="A631" s="1" t="s">
        <v>2050</v>
      </c>
      <c r="E631" s="44"/>
      <c r="G631" s="70" t="s">
        <v>2051</v>
      </c>
      <c r="H631" s="70" t="s">
        <v>2052</v>
      </c>
    </row>
    <row r="632" spans="1:8" x14ac:dyDescent="0.35">
      <c r="A632" s="1" t="s">
        <v>2053</v>
      </c>
      <c r="E632" s="43"/>
      <c r="G632" s="71" t="s">
        <v>2054</v>
      </c>
      <c r="H632" s="71" t="s">
        <v>2055</v>
      </c>
    </row>
    <row r="633" spans="1:8" x14ac:dyDescent="0.35">
      <c r="A633" s="1" t="s">
        <v>2056</v>
      </c>
      <c r="E633" s="44"/>
      <c r="G633" s="70" t="s">
        <v>2057</v>
      </c>
      <c r="H633" s="70" t="s">
        <v>2058</v>
      </c>
    </row>
    <row r="634" spans="1:8" x14ac:dyDescent="0.35">
      <c r="A634" s="1" t="s">
        <v>2059</v>
      </c>
      <c r="E634" s="43"/>
      <c r="G634" s="71" t="s">
        <v>2060</v>
      </c>
      <c r="H634" s="71" t="s">
        <v>2061</v>
      </c>
    </row>
    <row r="635" spans="1:8" x14ac:dyDescent="0.35">
      <c r="A635" s="1" t="s">
        <v>2062</v>
      </c>
      <c r="E635" s="44"/>
      <c r="G635" s="70" t="s">
        <v>2063</v>
      </c>
      <c r="H635" s="70" t="s">
        <v>2064</v>
      </c>
    </row>
    <row r="636" spans="1:8" x14ac:dyDescent="0.35">
      <c r="A636" s="1" t="s">
        <v>2065</v>
      </c>
      <c r="E636" s="43"/>
      <c r="G636" s="71" t="s">
        <v>2066</v>
      </c>
      <c r="H636" s="71" t="s">
        <v>2067</v>
      </c>
    </row>
    <row r="637" spans="1:8" x14ac:dyDescent="0.35">
      <c r="A637" s="1" t="s">
        <v>2068</v>
      </c>
      <c r="E637" s="44"/>
      <c r="G637" s="70" t="s">
        <v>2069</v>
      </c>
      <c r="H637" s="70" t="s">
        <v>2070</v>
      </c>
    </row>
    <row r="638" spans="1:8" x14ac:dyDescent="0.35">
      <c r="A638" s="1" t="s">
        <v>2071</v>
      </c>
      <c r="E638" s="43"/>
      <c r="G638" s="71" t="s">
        <v>2072</v>
      </c>
      <c r="H638" s="71"/>
    </row>
    <row r="639" spans="1:8" x14ac:dyDescent="0.35">
      <c r="A639" s="1" t="s">
        <v>2073</v>
      </c>
      <c r="E639" s="44"/>
      <c r="G639" s="70" t="s">
        <v>2074</v>
      </c>
      <c r="H639" s="70" t="s">
        <v>2075</v>
      </c>
    </row>
    <row r="640" spans="1:8" x14ac:dyDescent="0.35">
      <c r="A640" s="1" t="s">
        <v>2076</v>
      </c>
      <c r="E640" s="43"/>
      <c r="G640" s="71" t="s">
        <v>2077</v>
      </c>
      <c r="H640" s="71" t="s">
        <v>2078</v>
      </c>
    </row>
    <row r="641" spans="1:8" x14ac:dyDescent="0.35">
      <c r="A641" s="1" t="s">
        <v>2079</v>
      </c>
      <c r="E641" s="44"/>
      <c r="G641" s="71" t="s">
        <v>2080</v>
      </c>
      <c r="H641" s="71" t="s">
        <v>2081</v>
      </c>
    </row>
    <row r="642" spans="1:8" x14ac:dyDescent="0.35">
      <c r="A642" s="1" t="s">
        <v>2082</v>
      </c>
      <c r="E642" s="43"/>
      <c r="G642" s="70" t="s">
        <v>2083</v>
      </c>
      <c r="H642" s="70" t="s">
        <v>2084</v>
      </c>
    </row>
    <row r="643" spans="1:8" x14ac:dyDescent="0.35">
      <c r="A643" s="1" t="s">
        <v>2085</v>
      </c>
      <c r="E643" s="44"/>
      <c r="G643" s="71" t="s">
        <v>2086</v>
      </c>
      <c r="H643" s="71" t="s">
        <v>2087</v>
      </c>
    </row>
    <row r="644" spans="1:8" x14ac:dyDescent="0.35">
      <c r="A644" s="1" t="s">
        <v>2088</v>
      </c>
      <c r="E644" s="43"/>
      <c r="G644" s="71" t="s">
        <v>2089</v>
      </c>
      <c r="H644" s="71" t="s">
        <v>2090</v>
      </c>
    </row>
    <row r="645" spans="1:8" x14ac:dyDescent="0.35">
      <c r="A645" s="1" t="s">
        <v>2091</v>
      </c>
      <c r="E645" s="44"/>
      <c r="G645" s="70" t="s">
        <v>2092</v>
      </c>
      <c r="H645" s="70" t="s">
        <v>2093</v>
      </c>
    </row>
    <row r="646" spans="1:8" x14ac:dyDescent="0.35">
      <c r="A646" s="1" t="s">
        <v>2094</v>
      </c>
      <c r="E646" s="43"/>
      <c r="G646" s="71" t="s">
        <v>2095</v>
      </c>
      <c r="H646" s="71" t="s">
        <v>2096</v>
      </c>
    </row>
    <row r="647" spans="1:8" x14ac:dyDescent="0.35">
      <c r="A647" s="1" t="s">
        <v>2097</v>
      </c>
      <c r="E647" s="44"/>
      <c r="G647" s="70" t="s">
        <v>2098</v>
      </c>
      <c r="H647" s="70" t="s">
        <v>2099</v>
      </c>
    </row>
    <row r="648" spans="1:8" x14ac:dyDescent="0.35">
      <c r="A648" s="1" t="s">
        <v>2100</v>
      </c>
      <c r="E648" s="43"/>
      <c r="G648" s="71" t="s">
        <v>2101</v>
      </c>
      <c r="H648" s="71" t="s">
        <v>2102</v>
      </c>
    </row>
    <row r="649" spans="1:8" x14ac:dyDescent="0.35">
      <c r="A649" s="1" t="s">
        <v>2103</v>
      </c>
      <c r="E649" s="44"/>
      <c r="G649" s="70" t="s">
        <v>2104</v>
      </c>
      <c r="H649" s="70" t="s">
        <v>2105</v>
      </c>
    </row>
    <row r="650" spans="1:8" x14ac:dyDescent="0.35">
      <c r="A650" s="1" t="s">
        <v>2106</v>
      </c>
      <c r="E650" s="43"/>
      <c r="G650" s="71" t="s">
        <v>2107</v>
      </c>
      <c r="H650" s="71" t="s">
        <v>2108</v>
      </c>
    </row>
    <row r="651" spans="1:8" x14ac:dyDescent="0.35">
      <c r="A651" s="1" t="s">
        <v>2109</v>
      </c>
      <c r="E651" s="44"/>
      <c r="G651" s="70" t="s">
        <v>2110</v>
      </c>
      <c r="H651" s="70" t="s">
        <v>2111</v>
      </c>
    </row>
    <row r="652" spans="1:8" x14ac:dyDescent="0.35">
      <c r="A652" s="1" t="s">
        <v>2112</v>
      </c>
      <c r="E652" s="43"/>
      <c r="G652" s="71" t="s">
        <v>2113</v>
      </c>
      <c r="H652" s="71" t="s">
        <v>2114</v>
      </c>
    </row>
    <row r="653" spans="1:8" x14ac:dyDescent="0.35">
      <c r="A653" s="1" t="s">
        <v>2115</v>
      </c>
      <c r="E653" s="44"/>
      <c r="G653" s="70" t="s">
        <v>2116</v>
      </c>
      <c r="H653" s="70" t="s">
        <v>2117</v>
      </c>
    </row>
    <row r="654" spans="1:8" x14ac:dyDescent="0.35">
      <c r="A654" s="1" t="s">
        <v>2118</v>
      </c>
      <c r="E654" s="43"/>
      <c r="G654" s="71" t="s">
        <v>2119</v>
      </c>
      <c r="H654" s="71" t="s">
        <v>2120</v>
      </c>
    </row>
    <row r="655" spans="1:8" x14ac:dyDescent="0.35">
      <c r="A655" s="1" t="s">
        <v>2121</v>
      </c>
      <c r="E655" s="44"/>
      <c r="G655" s="70" t="s">
        <v>2122</v>
      </c>
      <c r="H655" s="70" t="s">
        <v>2123</v>
      </c>
    </row>
    <row r="656" spans="1:8" x14ac:dyDescent="0.35">
      <c r="A656" s="1" t="s">
        <v>2124</v>
      </c>
      <c r="E656" s="43"/>
      <c r="G656" s="71" t="s">
        <v>2125</v>
      </c>
      <c r="H656" s="71" t="s">
        <v>2126</v>
      </c>
    </row>
    <row r="657" spans="1:8" x14ac:dyDescent="0.35">
      <c r="A657" s="1" t="s">
        <v>2127</v>
      </c>
      <c r="E657" s="44"/>
      <c r="G657" s="70" t="s">
        <v>2128</v>
      </c>
      <c r="H657" s="70" t="s">
        <v>2129</v>
      </c>
    </row>
    <row r="658" spans="1:8" x14ac:dyDescent="0.35">
      <c r="A658" s="1" t="s">
        <v>2130</v>
      </c>
      <c r="E658" s="43"/>
      <c r="G658" s="71" t="s">
        <v>2131</v>
      </c>
      <c r="H658" s="71" t="s">
        <v>2132</v>
      </c>
    </row>
    <row r="659" spans="1:8" x14ac:dyDescent="0.35">
      <c r="A659" s="1" t="s">
        <v>2133</v>
      </c>
      <c r="E659" s="44"/>
      <c r="G659" s="70" t="s">
        <v>2134</v>
      </c>
      <c r="H659" s="70"/>
    </row>
    <row r="660" spans="1:8" x14ac:dyDescent="0.35">
      <c r="A660" s="1" t="s">
        <v>2135</v>
      </c>
      <c r="E660" s="43"/>
      <c r="G660" s="71" t="s">
        <v>2136</v>
      </c>
      <c r="H660" s="71" t="s">
        <v>2137</v>
      </c>
    </row>
    <row r="661" spans="1:8" x14ac:dyDescent="0.35">
      <c r="A661" s="1" t="s">
        <v>2138</v>
      </c>
      <c r="E661" s="44"/>
      <c r="G661" s="70" t="s">
        <v>2136</v>
      </c>
      <c r="H661" s="70" t="s">
        <v>2139</v>
      </c>
    </row>
    <row r="662" spans="1:8" x14ac:dyDescent="0.35">
      <c r="A662" s="1" t="s">
        <v>2140</v>
      </c>
      <c r="E662" s="43"/>
      <c r="G662" s="71" t="s">
        <v>2141</v>
      </c>
      <c r="H662" s="71"/>
    </row>
    <row r="663" spans="1:8" x14ac:dyDescent="0.35">
      <c r="A663" s="1" t="s">
        <v>2142</v>
      </c>
      <c r="E663" s="44"/>
      <c r="G663" s="70" t="s">
        <v>2143</v>
      </c>
      <c r="H663" s="70" t="s">
        <v>2144</v>
      </c>
    </row>
    <row r="664" spans="1:8" x14ac:dyDescent="0.35">
      <c r="A664" s="1" t="s">
        <v>2145</v>
      </c>
      <c r="E664" s="43"/>
      <c r="G664" s="71" t="s">
        <v>2146</v>
      </c>
      <c r="H664" s="71" t="s">
        <v>2147</v>
      </c>
    </row>
    <row r="665" spans="1:8" x14ac:dyDescent="0.35">
      <c r="A665" s="1" t="s">
        <v>2148</v>
      </c>
      <c r="E665" s="44"/>
      <c r="G665" s="70" t="s">
        <v>2149</v>
      </c>
      <c r="H665" s="70" t="s">
        <v>2150</v>
      </c>
    </row>
    <row r="666" spans="1:8" x14ac:dyDescent="0.35">
      <c r="A666" s="1" t="s">
        <v>2151</v>
      </c>
      <c r="E666" s="43"/>
      <c r="G666" s="71" t="s">
        <v>2152</v>
      </c>
      <c r="H666" s="71" t="s">
        <v>2153</v>
      </c>
    </row>
    <row r="667" spans="1:8" x14ac:dyDescent="0.35">
      <c r="A667" s="1" t="s">
        <v>2154</v>
      </c>
      <c r="E667" s="44"/>
      <c r="G667" s="70" t="s">
        <v>2155</v>
      </c>
      <c r="H667" s="70" t="s">
        <v>2156</v>
      </c>
    </row>
    <row r="668" spans="1:8" x14ac:dyDescent="0.35">
      <c r="A668" s="1" t="s">
        <v>2157</v>
      </c>
      <c r="E668" s="43"/>
      <c r="G668" s="71" t="s">
        <v>2158</v>
      </c>
      <c r="H668" s="71" t="s">
        <v>2159</v>
      </c>
    </row>
    <row r="669" spans="1:8" x14ac:dyDescent="0.35">
      <c r="A669" s="1" t="s">
        <v>2160</v>
      </c>
      <c r="E669" s="44"/>
      <c r="G669" s="70" t="s">
        <v>2161</v>
      </c>
      <c r="H669" s="70"/>
    </row>
    <row r="670" spans="1:8" x14ac:dyDescent="0.35">
      <c r="A670" s="1" t="s">
        <v>2162</v>
      </c>
      <c r="E670" s="43"/>
      <c r="G670" s="71" t="s">
        <v>2163</v>
      </c>
      <c r="H670" s="71" t="s">
        <v>2164</v>
      </c>
    </row>
    <row r="671" spans="1:8" x14ac:dyDescent="0.35">
      <c r="A671" s="1" t="s">
        <v>2165</v>
      </c>
      <c r="E671" s="44"/>
      <c r="G671" s="71" t="s">
        <v>2166</v>
      </c>
      <c r="H671" s="71" t="s">
        <v>2167</v>
      </c>
    </row>
    <row r="672" spans="1:8" x14ac:dyDescent="0.35">
      <c r="A672" s="1" t="s">
        <v>2168</v>
      </c>
      <c r="E672" s="43"/>
      <c r="G672" s="70" t="s">
        <v>2169</v>
      </c>
      <c r="H672" s="70" t="s">
        <v>2170</v>
      </c>
    </row>
    <row r="673" spans="1:8" x14ac:dyDescent="0.35">
      <c r="A673" s="1" t="s">
        <v>2171</v>
      </c>
      <c r="E673" s="44"/>
      <c r="G673" s="71" t="s">
        <v>2172</v>
      </c>
      <c r="H673" s="71" t="s">
        <v>2173</v>
      </c>
    </row>
    <row r="674" spans="1:8" x14ac:dyDescent="0.35">
      <c r="A674" s="1" t="s">
        <v>2174</v>
      </c>
      <c r="E674" s="43"/>
      <c r="G674" s="70" t="s">
        <v>2172</v>
      </c>
      <c r="H674" s="70" t="s">
        <v>2175</v>
      </c>
    </row>
    <row r="675" spans="1:8" x14ac:dyDescent="0.35">
      <c r="A675" s="1" t="s">
        <v>2176</v>
      </c>
      <c r="E675" s="44"/>
      <c r="G675" s="71" t="s">
        <v>2177</v>
      </c>
      <c r="H675" s="71"/>
    </row>
    <row r="676" spans="1:8" x14ac:dyDescent="0.35">
      <c r="A676" s="1" t="s">
        <v>2178</v>
      </c>
      <c r="E676" s="43"/>
      <c r="G676" s="71" t="s">
        <v>2179</v>
      </c>
      <c r="H676" s="71" t="s">
        <v>2180</v>
      </c>
    </row>
    <row r="677" spans="1:8" x14ac:dyDescent="0.35">
      <c r="A677" s="1" t="s">
        <v>2181</v>
      </c>
      <c r="E677" s="44"/>
      <c r="G677" s="70" t="s">
        <v>2182</v>
      </c>
      <c r="H677" s="70" t="s">
        <v>2183</v>
      </c>
    </row>
    <row r="678" spans="1:8" x14ac:dyDescent="0.35">
      <c r="A678" s="1" t="s">
        <v>2184</v>
      </c>
      <c r="E678" s="43"/>
      <c r="G678" s="71" t="s">
        <v>2185</v>
      </c>
      <c r="H678" s="71" t="s">
        <v>2186</v>
      </c>
    </row>
    <row r="679" spans="1:8" x14ac:dyDescent="0.35">
      <c r="A679" s="1" t="s">
        <v>2187</v>
      </c>
      <c r="E679" s="44"/>
      <c r="G679" s="70" t="s">
        <v>2188</v>
      </c>
      <c r="H679" s="70" t="s">
        <v>2189</v>
      </c>
    </row>
    <row r="680" spans="1:8" x14ac:dyDescent="0.35">
      <c r="A680" s="1" t="s">
        <v>2190</v>
      </c>
      <c r="E680" s="43"/>
      <c r="G680" s="71" t="s">
        <v>2191</v>
      </c>
      <c r="H680" s="71" t="s">
        <v>2192</v>
      </c>
    </row>
    <row r="681" spans="1:8" x14ac:dyDescent="0.35">
      <c r="A681" s="1" t="s">
        <v>2193</v>
      </c>
      <c r="E681" s="44"/>
      <c r="G681" s="70" t="s">
        <v>2194</v>
      </c>
      <c r="H681" s="70" t="s">
        <v>2195</v>
      </c>
    </row>
    <row r="682" spans="1:8" x14ac:dyDescent="0.35">
      <c r="A682" s="1" t="s">
        <v>2196</v>
      </c>
      <c r="E682" s="43"/>
      <c r="G682" s="71" t="s">
        <v>2197</v>
      </c>
      <c r="H682" s="71" t="s">
        <v>2198</v>
      </c>
    </row>
    <row r="683" spans="1:8" x14ac:dyDescent="0.35">
      <c r="A683" s="1" t="s">
        <v>2199</v>
      </c>
      <c r="G683" s="70" t="s">
        <v>2200</v>
      </c>
      <c r="H683" s="70" t="s">
        <v>2201</v>
      </c>
    </row>
    <row r="684" spans="1:8" x14ac:dyDescent="0.35">
      <c r="A684" s="1" t="s">
        <v>2202</v>
      </c>
      <c r="G684" s="71" t="s">
        <v>2203</v>
      </c>
      <c r="H684" s="71" t="s">
        <v>2204</v>
      </c>
    </row>
    <row r="685" spans="1:8" x14ac:dyDescent="0.35">
      <c r="A685" s="1" t="s">
        <v>2205</v>
      </c>
      <c r="G685" s="70" t="s">
        <v>2203</v>
      </c>
      <c r="H685" s="70" t="s">
        <v>2206</v>
      </c>
    </row>
    <row r="686" spans="1:8" x14ac:dyDescent="0.35">
      <c r="A686" s="1" t="s">
        <v>2207</v>
      </c>
      <c r="G686" s="71" t="s">
        <v>2208</v>
      </c>
      <c r="H686" s="71" t="s">
        <v>2209</v>
      </c>
    </row>
    <row r="687" spans="1:8" x14ac:dyDescent="0.35">
      <c r="A687" s="1" t="s">
        <v>2210</v>
      </c>
      <c r="G687" s="70" t="s">
        <v>2211</v>
      </c>
      <c r="H687" s="70"/>
    </row>
    <row r="688" spans="1:8" x14ac:dyDescent="0.35">
      <c r="A688" s="1" t="s">
        <v>2212</v>
      </c>
      <c r="G688" s="71" t="s">
        <v>2213</v>
      </c>
      <c r="H688" s="71"/>
    </row>
    <row r="689" spans="1:8" x14ac:dyDescent="0.35">
      <c r="A689" s="1" t="s">
        <v>2214</v>
      </c>
      <c r="G689" s="70" t="s">
        <v>2215</v>
      </c>
      <c r="H689" s="70" t="s">
        <v>2216</v>
      </c>
    </row>
    <row r="690" spans="1:8" x14ac:dyDescent="0.35">
      <c r="A690" s="1" t="s">
        <v>2217</v>
      </c>
      <c r="G690" s="71" t="s">
        <v>2218</v>
      </c>
      <c r="H690" s="71"/>
    </row>
    <row r="691" spans="1:8" x14ac:dyDescent="0.35">
      <c r="A691" s="1" t="s">
        <v>2219</v>
      </c>
      <c r="G691" s="70" t="s">
        <v>2220</v>
      </c>
      <c r="H691" s="70" t="s">
        <v>2221</v>
      </c>
    </row>
    <row r="692" spans="1:8" x14ac:dyDescent="0.35">
      <c r="A692" s="1" t="s">
        <v>2222</v>
      </c>
      <c r="G692" s="71" t="s">
        <v>2223</v>
      </c>
      <c r="H692" s="71" t="s">
        <v>2224</v>
      </c>
    </row>
    <row r="693" spans="1:8" x14ac:dyDescent="0.35">
      <c r="A693" s="1" t="s">
        <v>2225</v>
      </c>
      <c r="G693" s="70" t="s">
        <v>2226</v>
      </c>
      <c r="H693" s="70" t="s">
        <v>2227</v>
      </c>
    </row>
    <row r="694" spans="1:8" x14ac:dyDescent="0.35">
      <c r="A694" s="1" t="s">
        <v>2228</v>
      </c>
      <c r="G694" s="71" t="s">
        <v>2229</v>
      </c>
      <c r="H694" s="71" t="s">
        <v>2230</v>
      </c>
    </row>
    <row r="695" spans="1:8" x14ac:dyDescent="0.35">
      <c r="A695" s="1" t="s">
        <v>2231</v>
      </c>
      <c r="G695" s="70" t="s">
        <v>2232</v>
      </c>
      <c r="H695" s="70" t="s">
        <v>2233</v>
      </c>
    </row>
    <row r="696" spans="1:8" x14ac:dyDescent="0.35">
      <c r="A696" s="1" t="s">
        <v>2234</v>
      </c>
      <c r="G696" s="71" t="s">
        <v>2235</v>
      </c>
      <c r="H696" s="71" t="s">
        <v>2236</v>
      </c>
    </row>
    <row r="697" spans="1:8" x14ac:dyDescent="0.35">
      <c r="A697" s="1" t="s">
        <v>2237</v>
      </c>
      <c r="G697" s="70" t="s">
        <v>2238</v>
      </c>
      <c r="H697" s="70" t="s">
        <v>2239</v>
      </c>
    </row>
    <row r="698" spans="1:8" x14ac:dyDescent="0.35">
      <c r="A698" s="1" t="s">
        <v>2240</v>
      </c>
      <c r="G698" s="71" t="s">
        <v>2241</v>
      </c>
      <c r="H698" s="71" t="s">
        <v>2242</v>
      </c>
    </row>
    <row r="699" spans="1:8" x14ac:dyDescent="0.35">
      <c r="A699" s="1" t="s">
        <v>2243</v>
      </c>
      <c r="G699" s="70" t="s">
        <v>2244</v>
      </c>
      <c r="H699" s="70" t="s">
        <v>2245</v>
      </c>
    </row>
    <row r="700" spans="1:8" x14ac:dyDescent="0.35">
      <c r="A700" s="1" t="s">
        <v>2246</v>
      </c>
      <c r="G700" s="71" t="s">
        <v>2247</v>
      </c>
      <c r="H700" s="71" t="s">
        <v>2248</v>
      </c>
    </row>
    <row r="701" spans="1:8" x14ac:dyDescent="0.35">
      <c r="A701" s="1" t="s">
        <v>2249</v>
      </c>
      <c r="G701" s="70" t="s">
        <v>2250</v>
      </c>
      <c r="H701" s="70" t="s">
        <v>2251</v>
      </c>
    </row>
    <row r="702" spans="1:8" x14ac:dyDescent="0.35">
      <c r="A702" s="1" t="s">
        <v>2252</v>
      </c>
      <c r="G702" s="71" t="s">
        <v>2253</v>
      </c>
      <c r="H702" s="71" t="s">
        <v>2254</v>
      </c>
    </row>
    <row r="703" spans="1:8" x14ac:dyDescent="0.35">
      <c r="A703" s="1" t="s">
        <v>2255</v>
      </c>
      <c r="G703" s="70" t="s">
        <v>2256</v>
      </c>
      <c r="H703" s="70" t="s">
        <v>2257</v>
      </c>
    </row>
    <row r="704" spans="1:8" x14ac:dyDescent="0.35">
      <c r="A704" s="1" t="s">
        <v>2258</v>
      </c>
      <c r="G704" s="71" t="s">
        <v>2259</v>
      </c>
      <c r="H704" s="71" t="s">
        <v>2260</v>
      </c>
    </row>
    <row r="705" spans="1:8" x14ac:dyDescent="0.35">
      <c r="A705" s="1" t="s">
        <v>2261</v>
      </c>
      <c r="G705" s="70" t="s">
        <v>2262</v>
      </c>
      <c r="H705" s="70" t="s">
        <v>2263</v>
      </c>
    </row>
    <row r="706" spans="1:8" x14ac:dyDescent="0.35">
      <c r="A706" s="1" t="s">
        <v>2264</v>
      </c>
      <c r="G706" s="71" t="s">
        <v>2265</v>
      </c>
      <c r="H706" s="71"/>
    </row>
    <row r="707" spans="1:8" x14ac:dyDescent="0.35">
      <c r="A707" s="1" t="s">
        <v>2266</v>
      </c>
      <c r="G707" s="70" t="s">
        <v>2267</v>
      </c>
      <c r="H707" s="70" t="s">
        <v>2268</v>
      </c>
    </row>
    <row r="708" spans="1:8" x14ac:dyDescent="0.35">
      <c r="A708" s="1" t="s">
        <v>2269</v>
      </c>
      <c r="G708" s="71" t="s">
        <v>2270</v>
      </c>
      <c r="H708" s="71" t="s">
        <v>2271</v>
      </c>
    </row>
    <row r="709" spans="1:8" x14ac:dyDescent="0.35">
      <c r="A709" s="1" t="s">
        <v>2272</v>
      </c>
      <c r="G709" s="70" t="s">
        <v>2273</v>
      </c>
      <c r="H709" s="70" t="s">
        <v>2274</v>
      </c>
    </row>
    <row r="710" spans="1:8" x14ac:dyDescent="0.35">
      <c r="A710" s="1" t="s">
        <v>2275</v>
      </c>
      <c r="G710" s="71" t="s">
        <v>2276</v>
      </c>
      <c r="H710" s="71"/>
    </row>
    <row r="711" spans="1:8" x14ac:dyDescent="0.35">
      <c r="A711" s="1" t="s">
        <v>2277</v>
      </c>
      <c r="G711" s="70" t="s">
        <v>2278</v>
      </c>
      <c r="H711" s="70" t="s">
        <v>2279</v>
      </c>
    </row>
    <row r="712" spans="1:8" x14ac:dyDescent="0.35">
      <c r="A712" s="1" t="s">
        <v>2280</v>
      </c>
      <c r="G712" s="71" t="s">
        <v>2281</v>
      </c>
      <c r="H712" s="71" t="s">
        <v>2282</v>
      </c>
    </row>
    <row r="713" spans="1:8" x14ac:dyDescent="0.35">
      <c r="A713" s="1" t="s">
        <v>2283</v>
      </c>
      <c r="G713" s="70" t="s">
        <v>2284</v>
      </c>
      <c r="H713" s="70" t="s">
        <v>2285</v>
      </c>
    </row>
    <row r="714" spans="1:8" x14ac:dyDescent="0.35">
      <c r="A714" s="1" t="s">
        <v>2286</v>
      </c>
      <c r="G714" s="71" t="s">
        <v>2287</v>
      </c>
      <c r="H714" s="71" t="s">
        <v>2288</v>
      </c>
    </row>
    <row r="715" spans="1:8" x14ac:dyDescent="0.35">
      <c r="A715" s="1" t="s">
        <v>2289</v>
      </c>
      <c r="G715" s="70" t="s">
        <v>2290</v>
      </c>
      <c r="H715" s="70" t="s">
        <v>2291</v>
      </c>
    </row>
    <row r="716" spans="1:8" x14ac:dyDescent="0.35">
      <c r="A716" s="1" t="s">
        <v>2292</v>
      </c>
      <c r="G716" s="71" t="s">
        <v>2293</v>
      </c>
      <c r="H716" s="71" t="s">
        <v>2294</v>
      </c>
    </row>
    <row r="717" spans="1:8" x14ac:dyDescent="0.35">
      <c r="A717" s="1" t="s">
        <v>2295</v>
      </c>
      <c r="G717" s="70" t="s">
        <v>2296</v>
      </c>
      <c r="H717" s="70" t="s">
        <v>2297</v>
      </c>
    </row>
    <row r="718" spans="1:8" x14ac:dyDescent="0.35">
      <c r="A718" s="1" t="s">
        <v>2298</v>
      </c>
      <c r="G718" s="71" t="s">
        <v>2299</v>
      </c>
      <c r="H718" s="71" t="s">
        <v>2300</v>
      </c>
    </row>
    <row r="719" spans="1:8" x14ac:dyDescent="0.35">
      <c r="A719" s="1" t="s">
        <v>2301</v>
      </c>
      <c r="G719" s="70" t="s">
        <v>2302</v>
      </c>
      <c r="H719" s="70"/>
    </row>
    <row r="720" spans="1:8" x14ac:dyDescent="0.35">
      <c r="A720" s="1" t="s">
        <v>2303</v>
      </c>
      <c r="G720" s="71" t="s">
        <v>2304</v>
      </c>
      <c r="H720" s="71" t="s">
        <v>2305</v>
      </c>
    </row>
    <row r="721" spans="1:8" x14ac:dyDescent="0.35">
      <c r="A721" s="1" t="s">
        <v>2306</v>
      </c>
      <c r="G721" s="70" t="s">
        <v>2304</v>
      </c>
      <c r="H721" s="70" t="s">
        <v>2307</v>
      </c>
    </row>
    <row r="722" spans="1:8" x14ac:dyDescent="0.35">
      <c r="A722" s="1" t="s">
        <v>2308</v>
      </c>
      <c r="G722" s="71" t="s">
        <v>2309</v>
      </c>
      <c r="H722" s="71" t="s">
        <v>2310</v>
      </c>
    </row>
    <row r="723" spans="1:8" x14ac:dyDescent="0.35">
      <c r="A723" s="1" t="s">
        <v>2311</v>
      </c>
      <c r="G723" s="70" t="s">
        <v>2312</v>
      </c>
      <c r="H723" s="70" t="s">
        <v>2313</v>
      </c>
    </row>
    <row r="724" spans="1:8" x14ac:dyDescent="0.35">
      <c r="A724" s="1" t="s">
        <v>2314</v>
      </c>
      <c r="G724" s="71" t="s">
        <v>2315</v>
      </c>
      <c r="H724" s="71" t="s">
        <v>2316</v>
      </c>
    </row>
    <row r="725" spans="1:8" x14ac:dyDescent="0.35">
      <c r="A725" s="1" t="s">
        <v>2317</v>
      </c>
      <c r="G725" s="70" t="s">
        <v>2318</v>
      </c>
      <c r="H725" s="70" t="s">
        <v>2319</v>
      </c>
    </row>
    <row r="726" spans="1:8" x14ac:dyDescent="0.35">
      <c r="A726" s="1" t="s">
        <v>2320</v>
      </c>
      <c r="G726" s="71" t="s">
        <v>2321</v>
      </c>
      <c r="H726" s="71" t="s">
        <v>2322</v>
      </c>
    </row>
    <row r="727" spans="1:8" x14ac:dyDescent="0.35">
      <c r="A727" s="1" t="s">
        <v>2323</v>
      </c>
      <c r="G727" s="71" t="s">
        <v>2324</v>
      </c>
      <c r="H727" s="71" t="s">
        <v>2325</v>
      </c>
    </row>
    <row r="728" spans="1:8" x14ac:dyDescent="0.35">
      <c r="A728" s="1" t="s">
        <v>2326</v>
      </c>
      <c r="G728" s="70" t="s">
        <v>2327</v>
      </c>
      <c r="H728" s="70" t="s">
        <v>2328</v>
      </c>
    </row>
    <row r="729" spans="1:8" x14ac:dyDescent="0.35">
      <c r="A729" s="1" t="s">
        <v>2329</v>
      </c>
      <c r="G729" s="71" t="s">
        <v>2330</v>
      </c>
      <c r="H729" s="71" t="s">
        <v>2331</v>
      </c>
    </row>
    <row r="730" spans="1:8" x14ac:dyDescent="0.35">
      <c r="A730" s="1" t="s">
        <v>2332</v>
      </c>
      <c r="G730" s="70" t="s">
        <v>2333</v>
      </c>
      <c r="H730" s="70" t="s">
        <v>2334</v>
      </c>
    </row>
    <row r="731" spans="1:8" x14ac:dyDescent="0.35">
      <c r="A731" s="1" t="s">
        <v>2335</v>
      </c>
      <c r="G731" s="71" t="s">
        <v>2336</v>
      </c>
      <c r="H731" s="71" t="s">
        <v>2337</v>
      </c>
    </row>
    <row r="732" spans="1:8" x14ac:dyDescent="0.35">
      <c r="A732" s="1" t="s">
        <v>2338</v>
      </c>
      <c r="G732" s="70" t="s">
        <v>2339</v>
      </c>
      <c r="H732" s="70" t="s">
        <v>2340</v>
      </c>
    </row>
    <row r="733" spans="1:8" x14ac:dyDescent="0.35">
      <c r="A733" s="1" t="s">
        <v>2341</v>
      </c>
      <c r="G733" s="71" t="s">
        <v>2342</v>
      </c>
      <c r="H733" s="71" t="s">
        <v>2343</v>
      </c>
    </row>
    <row r="734" spans="1:8" x14ac:dyDescent="0.35">
      <c r="A734" s="1" t="s">
        <v>2344</v>
      </c>
      <c r="G734" s="70" t="s">
        <v>2345</v>
      </c>
      <c r="H734" s="70" t="s">
        <v>2346</v>
      </c>
    </row>
    <row r="735" spans="1:8" x14ac:dyDescent="0.35">
      <c r="A735" s="1" t="s">
        <v>2347</v>
      </c>
      <c r="G735" s="71" t="s">
        <v>2348</v>
      </c>
      <c r="H735" s="71" t="s">
        <v>2349</v>
      </c>
    </row>
    <row r="736" spans="1:8" x14ac:dyDescent="0.35">
      <c r="A736" s="1" t="s">
        <v>2350</v>
      </c>
      <c r="G736" s="70" t="s">
        <v>2351</v>
      </c>
      <c r="H736" s="70" t="s">
        <v>2352</v>
      </c>
    </row>
    <row r="737" spans="1:8" x14ac:dyDescent="0.35">
      <c r="A737" s="1" t="s">
        <v>2353</v>
      </c>
      <c r="G737" s="71" t="s">
        <v>2354</v>
      </c>
      <c r="H737" s="71" t="s">
        <v>2355</v>
      </c>
    </row>
    <row r="738" spans="1:8" x14ac:dyDescent="0.35">
      <c r="A738" s="1" t="s">
        <v>2356</v>
      </c>
      <c r="G738" s="70" t="s">
        <v>2357</v>
      </c>
      <c r="H738" s="70" t="s">
        <v>2358</v>
      </c>
    </row>
    <row r="739" spans="1:8" x14ac:dyDescent="0.35">
      <c r="A739" s="1" t="s">
        <v>2359</v>
      </c>
      <c r="G739" s="71" t="s">
        <v>2360</v>
      </c>
      <c r="H739" s="71" t="s">
        <v>2361</v>
      </c>
    </row>
    <row r="740" spans="1:8" x14ac:dyDescent="0.35">
      <c r="A740" s="1" t="s">
        <v>2362</v>
      </c>
      <c r="G740" s="70" t="s">
        <v>2363</v>
      </c>
      <c r="H740" s="70"/>
    </row>
    <row r="741" spans="1:8" x14ac:dyDescent="0.35">
      <c r="A741" s="1" t="s">
        <v>2364</v>
      </c>
      <c r="G741" s="71" t="s">
        <v>2365</v>
      </c>
      <c r="H741" s="71" t="s">
        <v>2366</v>
      </c>
    </row>
    <row r="742" spans="1:8" x14ac:dyDescent="0.35">
      <c r="A742" s="1" t="s">
        <v>2367</v>
      </c>
      <c r="G742" s="70" t="s">
        <v>2368</v>
      </c>
      <c r="H742" s="70" t="s">
        <v>2369</v>
      </c>
    </row>
    <row r="743" spans="1:8" x14ac:dyDescent="0.35">
      <c r="A743" s="1" t="s">
        <v>2370</v>
      </c>
      <c r="G743" s="71" t="s">
        <v>2371</v>
      </c>
      <c r="H743" s="71" t="s">
        <v>2372</v>
      </c>
    </row>
    <row r="744" spans="1:8" x14ac:dyDescent="0.35">
      <c r="A744" s="1" t="s">
        <v>2373</v>
      </c>
      <c r="G744" s="71" t="s">
        <v>2374</v>
      </c>
      <c r="H744" s="71" t="s">
        <v>2375</v>
      </c>
    </row>
    <row r="745" spans="1:8" x14ac:dyDescent="0.35">
      <c r="A745" s="1" t="s">
        <v>2376</v>
      </c>
      <c r="G745" s="70" t="s">
        <v>2377</v>
      </c>
      <c r="H745" s="70" t="s">
        <v>2378</v>
      </c>
    </row>
    <row r="746" spans="1:8" x14ac:dyDescent="0.35">
      <c r="A746" s="1" t="s">
        <v>2379</v>
      </c>
      <c r="G746" s="71" t="s">
        <v>2380</v>
      </c>
      <c r="H746" s="71" t="s">
        <v>2381</v>
      </c>
    </row>
    <row r="747" spans="1:8" x14ac:dyDescent="0.35">
      <c r="A747" s="1" t="s">
        <v>2382</v>
      </c>
      <c r="G747" s="70" t="s">
        <v>2383</v>
      </c>
      <c r="H747" s="70" t="s">
        <v>2384</v>
      </c>
    </row>
    <row r="748" spans="1:8" x14ac:dyDescent="0.35">
      <c r="A748" s="1" t="s">
        <v>2385</v>
      </c>
      <c r="G748" s="71" t="s">
        <v>2386</v>
      </c>
      <c r="H748" s="71" t="s">
        <v>2387</v>
      </c>
    </row>
    <row r="749" spans="1:8" x14ac:dyDescent="0.35">
      <c r="A749" s="1" t="s">
        <v>2388</v>
      </c>
      <c r="G749" s="70" t="s">
        <v>2389</v>
      </c>
      <c r="H749" s="70" t="s">
        <v>2390</v>
      </c>
    </row>
    <row r="750" spans="1:8" x14ac:dyDescent="0.35">
      <c r="A750" s="1" t="s">
        <v>2391</v>
      </c>
      <c r="G750" s="71" t="s">
        <v>2392</v>
      </c>
      <c r="H750" s="71" t="s">
        <v>2393</v>
      </c>
    </row>
    <row r="751" spans="1:8" x14ac:dyDescent="0.35">
      <c r="A751" s="1" t="s">
        <v>2394</v>
      </c>
      <c r="G751" s="70" t="s">
        <v>2395</v>
      </c>
      <c r="H751" s="70" t="s">
        <v>2396</v>
      </c>
    </row>
    <row r="752" spans="1:8" x14ac:dyDescent="0.35">
      <c r="A752" s="1" t="s">
        <v>2397</v>
      </c>
      <c r="G752" s="71" t="s">
        <v>2398</v>
      </c>
      <c r="H752" s="71" t="s">
        <v>2399</v>
      </c>
    </row>
    <row r="753" spans="1:8" x14ac:dyDescent="0.35">
      <c r="A753" s="1" t="s">
        <v>2400</v>
      </c>
      <c r="G753" s="71" t="s">
        <v>2401</v>
      </c>
      <c r="H753" s="71" t="s">
        <v>2402</v>
      </c>
    </row>
    <row r="754" spans="1:8" x14ac:dyDescent="0.35">
      <c r="A754" s="1" t="s">
        <v>2403</v>
      </c>
      <c r="G754" s="70" t="s">
        <v>2404</v>
      </c>
      <c r="H754" s="70" t="s">
        <v>2405</v>
      </c>
    </row>
    <row r="755" spans="1:8" x14ac:dyDescent="0.35">
      <c r="A755" s="1" t="s">
        <v>2406</v>
      </c>
      <c r="G755" s="71" t="s">
        <v>2407</v>
      </c>
      <c r="H755" s="71" t="s">
        <v>1947</v>
      </c>
    </row>
    <row r="756" spans="1:8" x14ac:dyDescent="0.35">
      <c r="A756" s="1" t="s">
        <v>2408</v>
      </c>
      <c r="G756" s="71" t="s">
        <v>2409</v>
      </c>
      <c r="H756" s="71" t="s">
        <v>2410</v>
      </c>
    </row>
    <row r="757" spans="1:8" x14ac:dyDescent="0.35">
      <c r="A757" s="1" t="s">
        <v>2411</v>
      </c>
      <c r="G757" s="70" t="s">
        <v>2412</v>
      </c>
      <c r="H757" s="70" t="s">
        <v>2413</v>
      </c>
    </row>
    <row r="758" spans="1:8" x14ac:dyDescent="0.35">
      <c r="A758" s="1" t="s">
        <v>2414</v>
      </c>
      <c r="G758" s="71" t="s">
        <v>2415</v>
      </c>
      <c r="H758" s="71" t="s">
        <v>2416</v>
      </c>
    </row>
    <row r="759" spans="1:8" x14ac:dyDescent="0.35">
      <c r="A759" s="1" t="s">
        <v>2417</v>
      </c>
      <c r="G759" s="70" t="s">
        <v>2418</v>
      </c>
      <c r="H759" s="70" t="s">
        <v>2419</v>
      </c>
    </row>
    <row r="760" spans="1:8" x14ac:dyDescent="0.35">
      <c r="A760" s="1" t="s">
        <v>2420</v>
      </c>
      <c r="G760" s="71" t="s">
        <v>2421</v>
      </c>
      <c r="H760" s="71" t="s">
        <v>2422</v>
      </c>
    </row>
    <row r="761" spans="1:8" x14ac:dyDescent="0.35">
      <c r="A761" s="1" t="s">
        <v>2423</v>
      </c>
      <c r="G761" s="70" t="s">
        <v>2424</v>
      </c>
      <c r="H761" s="70" t="s">
        <v>2425</v>
      </c>
    </row>
    <row r="762" spans="1:8" x14ac:dyDescent="0.35">
      <c r="A762" s="1" t="s">
        <v>2426</v>
      </c>
      <c r="G762" s="71" t="s">
        <v>2427</v>
      </c>
      <c r="H762" s="71" t="s">
        <v>2428</v>
      </c>
    </row>
    <row r="763" spans="1:8" x14ac:dyDescent="0.35">
      <c r="A763" s="1" t="s">
        <v>2429</v>
      </c>
      <c r="G763" s="70" t="s">
        <v>2430</v>
      </c>
      <c r="H763" s="70"/>
    </row>
    <row r="764" spans="1:8" x14ac:dyDescent="0.35">
      <c r="A764" s="1" t="s">
        <v>2431</v>
      </c>
      <c r="G764" s="71" t="s">
        <v>2430</v>
      </c>
      <c r="H764" s="71" t="s">
        <v>2432</v>
      </c>
    </row>
    <row r="765" spans="1:8" x14ac:dyDescent="0.35">
      <c r="A765" s="1" t="s">
        <v>2433</v>
      </c>
      <c r="G765" s="70" t="s">
        <v>2434</v>
      </c>
      <c r="H765" s="70" t="s">
        <v>2435</v>
      </c>
    </row>
    <row r="766" spans="1:8" x14ac:dyDescent="0.35">
      <c r="A766" s="1" t="s">
        <v>2436</v>
      </c>
      <c r="G766" s="71" t="s">
        <v>2437</v>
      </c>
      <c r="H766" s="71" t="s">
        <v>2438</v>
      </c>
    </row>
    <row r="767" spans="1:8" x14ac:dyDescent="0.35">
      <c r="A767" s="1" t="s">
        <v>2439</v>
      </c>
      <c r="G767" s="70" t="s">
        <v>2440</v>
      </c>
      <c r="H767" s="70" t="s">
        <v>2120</v>
      </c>
    </row>
    <row r="768" spans="1:8" x14ac:dyDescent="0.35">
      <c r="A768" s="1" t="s">
        <v>2441</v>
      </c>
      <c r="G768" s="71" t="s">
        <v>2442</v>
      </c>
      <c r="H768" s="71" t="s">
        <v>2120</v>
      </c>
    </row>
    <row r="769" spans="1:8" x14ac:dyDescent="0.35">
      <c r="A769" s="1" t="s">
        <v>2443</v>
      </c>
      <c r="G769" s="70" t="s">
        <v>2442</v>
      </c>
      <c r="H769" s="70" t="s">
        <v>2444</v>
      </c>
    </row>
    <row r="770" spans="1:8" x14ac:dyDescent="0.35">
      <c r="A770" s="1" t="s">
        <v>2445</v>
      </c>
      <c r="G770" s="71" t="s">
        <v>2446</v>
      </c>
      <c r="H770" s="71" t="s">
        <v>2447</v>
      </c>
    </row>
    <row r="771" spans="1:8" x14ac:dyDescent="0.35">
      <c r="A771" s="1" t="s">
        <v>2448</v>
      </c>
      <c r="G771" s="70" t="s">
        <v>2449</v>
      </c>
      <c r="H771" s="70" t="s">
        <v>2447</v>
      </c>
    </row>
    <row r="772" spans="1:8" x14ac:dyDescent="0.35">
      <c r="A772" s="1" t="s">
        <v>2450</v>
      </c>
      <c r="G772" s="71" t="s">
        <v>2451</v>
      </c>
      <c r="H772" s="71" t="s">
        <v>2452</v>
      </c>
    </row>
    <row r="773" spans="1:8" x14ac:dyDescent="0.35">
      <c r="A773" s="1" t="s">
        <v>2453</v>
      </c>
      <c r="G773" s="70" t="s">
        <v>2454</v>
      </c>
      <c r="H773" s="70"/>
    </row>
    <row r="774" spans="1:8" x14ac:dyDescent="0.35">
      <c r="A774" s="1" t="s">
        <v>2455</v>
      </c>
      <c r="G774" s="71" t="s">
        <v>2454</v>
      </c>
      <c r="H774" s="71" t="s">
        <v>2120</v>
      </c>
    </row>
    <row r="775" spans="1:8" x14ac:dyDescent="0.35">
      <c r="A775" s="1" t="s">
        <v>2456</v>
      </c>
      <c r="G775" s="70" t="s">
        <v>2457</v>
      </c>
      <c r="H775" s="70" t="s">
        <v>2120</v>
      </c>
    </row>
    <row r="776" spans="1:8" x14ac:dyDescent="0.35">
      <c r="A776" s="1" t="s">
        <v>2458</v>
      </c>
      <c r="G776" s="71" t="s">
        <v>2459</v>
      </c>
      <c r="H776" s="71" t="s">
        <v>2120</v>
      </c>
    </row>
    <row r="777" spans="1:8" x14ac:dyDescent="0.35">
      <c r="A777" s="1" t="s">
        <v>2460</v>
      </c>
      <c r="G777" s="70" t="s">
        <v>2461</v>
      </c>
      <c r="H777" s="70" t="s">
        <v>2120</v>
      </c>
    </row>
    <row r="778" spans="1:8" x14ac:dyDescent="0.35">
      <c r="A778" s="1" t="s">
        <v>2462</v>
      </c>
      <c r="G778" s="71" t="s">
        <v>2463</v>
      </c>
      <c r="H778" s="71" t="s">
        <v>2464</v>
      </c>
    </row>
    <row r="779" spans="1:8" x14ac:dyDescent="0.35">
      <c r="A779" s="1" t="s">
        <v>2465</v>
      </c>
      <c r="G779" s="70" t="s">
        <v>2466</v>
      </c>
      <c r="H779" s="70" t="s">
        <v>2120</v>
      </c>
    </row>
    <row r="780" spans="1:8" x14ac:dyDescent="0.35">
      <c r="A780" s="1" t="s">
        <v>2467</v>
      </c>
      <c r="G780" s="71" t="s">
        <v>2468</v>
      </c>
      <c r="H780" s="71" t="s">
        <v>2452</v>
      </c>
    </row>
    <row r="781" spans="1:8" x14ac:dyDescent="0.35">
      <c r="A781" s="1" t="s">
        <v>2469</v>
      </c>
      <c r="G781" s="70" t="s">
        <v>2470</v>
      </c>
      <c r="H781" s="70" t="s">
        <v>2120</v>
      </c>
    </row>
    <row r="782" spans="1:8" x14ac:dyDescent="0.35">
      <c r="A782" s="1" t="s">
        <v>2471</v>
      </c>
      <c r="G782" s="71" t="s">
        <v>2472</v>
      </c>
      <c r="H782" s="71" t="s">
        <v>2120</v>
      </c>
    </row>
    <row r="783" spans="1:8" x14ac:dyDescent="0.35">
      <c r="A783" s="1" t="s">
        <v>2473</v>
      </c>
      <c r="G783" s="70" t="s">
        <v>2474</v>
      </c>
      <c r="H783" s="70" t="s">
        <v>2120</v>
      </c>
    </row>
    <row r="784" spans="1:8" x14ac:dyDescent="0.35">
      <c r="A784" s="1" t="s">
        <v>2475</v>
      </c>
      <c r="G784" s="71" t="s">
        <v>2476</v>
      </c>
      <c r="H784" s="71" t="s">
        <v>2120</v>
      </c>
    </row>
    <row r="785" spans="1:8" x14ac:dyDescent="0.35">
      <c r="A785" s="1" t="s">
        <v>2477</v>
      </c>
      <c r="G785" s="70" t="s">
        <v>2478</v>
      </c>
      <c r="H785" s="70" t="s">
        <v>2120</v>
      </c>
    </row>
    <row r="786" spans="1:8" x14ac:dyDescent="0.35">
      <c r="A786" s="1" t="s">
        <v>2479</v>
      </c>
      <c r="G786" s="71" t="s">
        <v>2480</v>
      </c>
      <c r="H786" s="71" t="s">
        <v>2120</v>
      </c>
    </row>
    <row r="787" spans="1:8" x14ac:dyDescent="0.35">
      <c r="A787" s="1" t="s">
        <v>2481</v>
      </c>
      <c r="G787" s="70" t="s">
        <v>2482</v>
      </c>
      <c r="H787" s="70" t="s">
        <v>2447</v>
      </c>
    </row>
    <row r="788" spans="1:8" x14ac:dyDescent="0.35">
      <c r="A788" s="1" t="s">
        <v>2483</v>
      </c>
      <c r="G788" s="71" t="s">
        <v>2484</v>
      </c>
      <c r="H788" s="71" t="s">
        <v>2120</v>
      </c>
    </row>
    <row r="789" spans="1:8" x14ac:dyDescent="0.35">
      <c r="A789" s="1" t="s">
        <v>2485</v>
      </c>
      <c r="G789" s="70" t="s">
        <v>2486</v>
      </c>
      <c r="H789" s="70" t="s">
        <v>2120</v>
      </c>
    </row>
    <row r="790" spans="1:8" x14ac:dyDescent="0.35">
      <c r="A790" s="1" t="s">
        <v>2487</v>
      </c>
      <c r="G790" s="71" t="s">
        <v>2488</v>
      </c>
      <c r="H790" s="71" t="s">
        <v>2120</v>
      </c>
    </row>
    <row r="791" spans="1:8" x14ac:dyDescent="0.35">
      <c r="A791" s="1" t="s">
        <v>2489</v>
      </c>
      <c r="G791" s="70" t="s">
        <v>2490</v>
      </c>
      <c r="H791" s="70" t="s">
        <v>2120</v>
      </c>
    </row>
    <row r="792" spans="1:8" x14ac:dyDescent="0.35">
      <c r="A792" s="1" t="s">
        <v>2491</v>
      </c>
      <c r="G792" s="71" t="s">
        <v>2492</v>
      </c>
      <c r="H792" s="71" t="s">
        <v>2120</v>
      </c>
    </row>
    <row r="793" spans="1:8" x14ac:dyDescent="0.35">
      <c r="A793" s="1" t="s">
        <v>2493</v>
      </c>
      <c r="G793" s="70" t="s">
        <v>2494</v>
      </c>
      <c r="H793" s="70" t="s">
        <v>2120</v>
      </c>
    </row>
    <row r="794" spans="1:8" x14ac:dyDescent="0.35">
      <c r="A794" s="1" t="s">
        <v>2495</v>
      </c>
      <c r="G794" s="71" t="s">
        <v>2496</v>
      </c>
      <c r="H794" s="71" t="s">
        <v>2120</v>
      </c>
    </row>
    <row r="795" spans="1:8" x14ac:dyDescent="0.35">
      <c r="A795" s="1" t="s">
        <v>2497</v>
      </c>
      <c r="G795" s="70" t="s">
        <v>2498</v>
      </c>
      <c r="H795" s="70"/>
    </row>
    <row r="796" spans="1:8" x14ac:dyDescent="0.35">
      <c r="A796" s="1" t="s">
        <v>2499</v>
      </c>
      <c r="G796" s="71" t="s">
        <v>2500</v>
      </c>
      <c r="H796" s="71" t="s">
        <v>2501</v>
      </c>
    </row>
    <row r="797" spans="1:8" x14ac:dyDescent="0.35">
      <c r="A797" s="1" t="s">
        <v>2502</v>
      </c>
      <c r="G797" s="70" t="s">
        <v>2503</v>
      </c>
      <c r="H797" s="70" t="s">
        <v>2504</v>
      </c>
    </row>
    <row r="798" spans="1:8" x14ac:dyDescent="0.35">
      <c r="A798" s="1" t="s">
        <v>2505</v>
      </c>
      <c r="G798" s="71" t="s">
        <v>2506</v>
      </c>
      <c r="H798" s="71" t="s">
        <v>2507</v>
      </c>
    </row>
    <row r="799" spans="1:8" x14ac:dyDescent="0.35">
      <c r="A799" s="1" t="s">
        <v>2508</v>
      </c>
      <c r="G799" s="70" t="s">
        <v>2509</v>
      </c>
      <c r="H799" s="70" t="s">
        <v>2510</v>
      </c>
    </row>
    <row r="800" spans="1:8" x14ac:dyDescent="0.35">
      <c r="A800" s="1" t="s">
        <v>2511</v>
      </c>
      <c r="G800" s="71" t="s">
        <v>2512</v>
      </c>
      <c r="H800" s="71" t="s">
        <v>2513</v>
      </c>
    </row>
    <row r="801" spans="1:8" x14ac:dyDescent="0.35">
      <c r="A801" s="1" t="s">
        <v>2514</v>
      </c>
      <c r="G801" s="70" t="s">
        <v>2515</v>
      </c>
      <c r="H801" s="70" t="s">
        <v>2516</v>
      </c>
    </row>
    <row r="802" spans="1:8" x14ac:dyDescent="0.35">
      <c r="A802" s="1" t="s">
        <v>2517</v>
      </c>
      <c r="G802" s="71" t="s">
        <v>2518</v>
      </c>
      <c r="H802" s="71" t="s">
        <v>2519</v>
      </c>
    </row>
    <row r="803" spans="1:8" x14ac:dyDescent="0.35">
      <c r="A803" s="1" t="s">
        <v>2520</v>
      </c>
      <c r="G803" s="70" t="s">
        <v>2518</v>
      </c>
      <c r="H803" s="70" t="s">
        <v>2521</v>
      </c>
    </row>
    <row r="804" spans="1:8" x14ac:dyDescent="0.35">
      <c r="A804" s="1" t="s">
        <v>2522</v>
      </c>
      <c r="G804" s="71" t="s">
        <v>2523</v>
      </c>
      <c r="H804" s="71" t="s">
        <v>2524</v>
      </c>
    </row>
    <row r="805" spans="1:8" x14ac:dyDescent="0.35">
      <c r="A805" s="1" t="s">
        <v>2525</v>
      </c>
      <c r="G805" s="70" t="s">
        <v>2526</v>
      </c>
      <c r="H805" s="70" t="s">
        <v>2527</v>
      </c>
    </row>
    <row r="806" spans="1:8" x14ac:dyDescent="0.35">
      <c r="A806" s="1" t="s">
        <v>2528</v>
      </c>
      <c r="G806" s="71" t="s">
        <v>2529</v>
      </c>
      <c r="H806" s="71" t="s">
        <v>2530</v>
      </c>
    </row>
    <row r="807" spans="1:8" x14ac:dyDescent="0.35">
      <c r="A807" s="1" t="s">
        <v>2531</v>
      </c>
      <c r="G807" s="70" t="s">
        <v>2532</v>
      </c>
      <c r="H807" s="70" t="s">
        <v>2533</v>
      </c>
    </row>
    <row r="808" spans="1:8" x14ac:dyDescent="0.35">
      <c r="A808" s="1" t="s">
        <v>2534</v>
      </c>
      <c r="G808" s="71" t="s">
        <v>2535</v>
      </c>
      <c r="H808" s="71" t="s">
        <v>2536</v>
      </c>
    </row>
    <row r="809" spans="1:8" x14ac:dyDescent="0.35">
      <c r="A809" s="1" t="s">
        <v>2537</v>
      </c>
      <c r="G809" s="70" t="s">
        <v>2538</v>
      </c>
      <c r="H809" s="70" t="s">
        <v>2539</v>
      </c>
    </row>
    <row r="810" spans="1:8" x14ac:dyDescent="0.35">
      <c r="A810" s="1" t="s">
        <v>2540</v>
      </c>
      <c r="G810" s="71" t="s">
        <v>2541</v>
      </c>
      <c r="H810" s="71" t="s">
        <v>2542</v>
      </c>
    </row>
    <row r="811" spans="1:8" x14ac:dyDescent="0.35">
      <c r="A811" s="1" t="s">
        <v>2543</v>
      </c>
      <c r="G811" s="70" t="s">
        <v>2544</v>
      </c>
      <c r="H811" s="70" t="s">
        <v>2545</v>
      </c>
    </row>
    <row r="812" spans="1:8" x14ac:dyDescent="0.35">
      <c r="A812" s="1" t="s">
        <v>2546</v>
      </c>
      <c r="G812" s="71" t="s">
        <v>2544</v>
      </c>
      <c r="H812" s="71" t="s">
        <v>2547</v>
      </c>
    </row>
    <row r="813" spans="1:8" x14ac:dyDescent="0.35">
      <c r="A813" s="1" t="s">
        <v>2548</v>
      </c>
      <c r="G813" s="70" t="s">
        <v>2544</v>
      </c>
      <c r="H813" s="70" t="s">
        <v>1191</v>
      </c>
    </row>
    <row r="814" spans="1:8" x14ac:dyDescent="0.35">
      <c r="A814" s="1" t="s">
        <v>2549</v>
      </c>
      <c r="G814" s="71" t="s">
        <v>2550</v>
      </c>
      <c r="H814" s="71" t="s">
        <v>2551</v>
      </c>
    </row>
    <row r="815" spans="1:8" x14ac:dyDescent="0.35">
      <c r="A815" s="1" t="s">
        <v>2552</v>
      </c>
      <c r="G815" s="70" t="s">
        <v>2553</v>
      </c>
      <c r="H815" s="70" t="s">
        <v>2554</v>
      </c>
    </row>
    <row r="816" spans="1:8" x14ac:dyDescent="0.35">
      <c r="A816" s="1" t="s">
        <v>2555</v>
      </c>
      <c r="G816" s="71" t="s">
        <v>2556</v>
      </c>
      <c r="H816" s="71" t="s">
        <v>2557</v>
      </c>
    </row>
    <row r="817" spans="1:8" x14ac:dyDescent="0.35">
      <c r="A817" s="1" t="s">
        <v>2558</v>
      </c>
      <c r="G817" s="70" t="s">
        <v>2559</v>
      </c>
      <c r="H817" s="70" t="s">
        <v>2560</v>
      </c>
    </row>
    <row r="818" spans="1:8" x14ac:dyDescent="0.35">
      <c r="A818" s="1" t="s">
        <v>2561</v>
      </c>
      <c r="G818" s="71" t="s">
        <v>2562</v>
      </c>
      <c r="H818" s="71" t="s">
        <v>2563</v>
      </c>
    </row>
    <row r="819" spans="1:8" x14ac:dyDescent="0.35">
      <c r="A819" s="1" t="s">
        <v>2564</v>
      </c>
      <c r="G819" s="70" t="s">
        <v>2565</v>
      </c>
      <c r="H819" s="70" t="s">
        <v>2566</v>
      </c>
    </row>
    <row r="820" spans="1:8" x14ac:dyDescent="0.35">
      <c r="A820" s="1" t="s">
        <v>2567</v>
      </c>
      <c r="G820" s="71" t="s">
        <v>2568</v>
      </c>
      <c r="H820" s="71" t="s">
        <v>2569</v>
      </c>
    </row>
    <row r="821" spans="1:8" x14ac:dyDescent="0.35">
      <c r="A821" s="1" t="s">
        <v>2570</v>
      </c>
      <c r="G821" s="70" t="s">
        <v>2571</v>
      </c>
      <c r="H821" s="70" t="s">
        <v>2572</v>
      </c>
    </row>
    <row r="822" spans="1:8" x14ac:dyDescent="0.35">
      <c r="A822" s="1" t="s">
        <v>2573</v>
      </c>
      <c r="G822" s="71" t="s">
        <v>2574</v>
      </c>
      <c r="H822" s="71" t="s">
        <v>2575</v>
      </c>
    </row>
    <row r="823" spans="1:8" x14ac:dyDescent="0.35">
      <c r="A823" s="1" t="s">
        <v>2576</v>
      </c>
      <c r="G823" s="71" t="s">
        <v>2577</v>
      </c>
      <c r="H823" s="71" t="s">
        <v>2578</v>
      </c>
    </row>
    <row r="824" spans="1:8" x14ac:dyDescent="0.35">
      <c r="A824" s="1" t="s">
        <v>2579</v>
      </c>
      <c r="G824" s="70" t="s">
        <v>2580</v>
      </c>
      <c r="H824" s="70" t="s">
        <v>2581</v>
      </c>
    </row>
    <row r="825" spans="1:8" x14ac:dyDescent="0.35">
      <c r="A825" s="1" t="s">
        <v>2582</v>
      </c>
      <c r="G825" s="71" t="s">
        <v>2583</v>
      </c>
      <c r="H825" s="71" t="s">
        <v>2584</v>
      </c>
    </row>
    <row r="826" spans="1:8" x14ac:dyDescent="0.35">
      <c r="A826" s="1" t="s">
        <v>2585</v>
      </c>
      <c r="G826" s="71" t="s">
        <v>2586</v>
      </c>
      <c r="H826" s="71" t="s">
        <v>2587</v>
      </c>
    </row>
    <row r="827" spans="1:8" x14ac:dyDescent="0.35">
      <c r="A827" s="1" t="s">
        <v>2588</v>
      </c>
      <c r="G827" s="70" t="s">
        <v>2589</v>
      </c>
      <c r="H827" s="70" t="s">
        <v>2590</v>
      </c>
    </row>
    <row r="828" spans="1:8" x14ac:dyDescent="0.35">
      <c r="A828" s="1" t="s">
        <v>2591</v>
      </c>
      <c r="G828" s="71" t="s">
        <v>2592</v>
      </c>
      <c r="H828" s="71" t="s">
        <v>2593</v>
      </c>
    </row>
    <row r="829" spans="1:8" x14ac:dyDescent="0.35">
      <c r="A829" s="1" t="s">
        <v>2594</v>
      </c>
      <c r="G829" s="70" t="s">
        <v>2595</v>
      </c>
      <c r="H829" s="70" t="s">
        <v>2596</v>
      </c>
    </row>
    <row r="830" spans="1:8" x14ac:dyDescent="0.35">
      <c r="A830" s="1" t="s">
        <v>2597</v>
      </c>
      <c r="G830" s="71" t="s">
        <v>2598</v>
      </c>
      <c r="H830" s="71"/>
    </row>
    <row r="831" spans="1:8" x14ac:dyDescent="0.35">
      <c r="A831" s="1" t="s">
        <v>2599</v>
      </c>
      <c r="G831" s="70" t="s">
        <v>2598</v>
      </c>
      <c r="H831" s="70" t="s">
        <v>2600</v>
      </c>
    </row>
    <row r="832" spans="1:8" x14ac:dyDescent="0.35">
      <c r="A832" s="1" t="s">
        <v>2601</v>
      </c>
      <c r="G832" s="71" t="s">
        <v>2598</v>
      </c>
      <c r="H832" s="71" t="s">
        <v>2602</v>
      </c>
    </row>
    <row r="833" spans="1:8" x14ac:dyDescent="0.35">
      <c r="A833" s="1" t="s">
        <v>2603</v>
      </c>
      <c r="G833" s="71" t="s">
        <v>2604</v>
      </c>
      <c r="H833" s="71" t="s">
        <v>2605</v>
      </c>
    </row>
    <row r="834" spans="1:8" x14ac:dyDescent="0.35">
      <c r="A834" s="1" t="s">
        <v>2606</v>
      </c>
      <c r="G834" s="70" t="s">
        <v>2607</v>
      </c>
      <c r="H834" s="70" t="s">
        <v>2608</v>
      </c>
    </row>
    <row r="835" spans="1:8" x14ac:dyDescent="0.35">
      <c r="A835" s="1" t="s">
        <v>2609</v>
      </c>
      <c r="G835" s="71" t="s">
        <v>2610</v>
      </c>
      <c r="H835" s="71" t="s">
        <v>2611</v>
      </c>
    </row>
    <row r="836" spans="1:8" x14ac:dyDescent="0.35">
      <c r="A836" s="1" t="s">
        <v>2612</v>
      </c>
      <c r="G836" s="70" t="s">
        <v>2613</v>
      </c>
      <c r="H836" s="70" t="s">
        <v>2614</v>
      </c>
    </row>
    <row r="837" spans="1:8" x14ac:dyDescent="0.35">
      <c r="A837" s="1" t="s">
        <v>2615</v>
      </c>
      <c r="G837" s="71" t="s">
        <v>2616</v>
      </c>
      <c r="H837" s="71" t="s">
        <v>2617</v>
      </c>
    </row>
    <row r="838" spans="1:8" x14ac:dyDescent="0.35">
      <c r="A838" s="1" t="s">
        <v>2618</v>
      </c>
      <c r="G838" s="70" t="s">
        <v>2619</v>
      </c>
      <c r="H838" s="70" t="s">
        <v>2620</v>
      </c>
    </row>
    <row r="839" spans="1:8" x14ac:dyDescent="0.35">
      <c r="A839" s="1" t="s">
        <v>2621</v>
      </c>
      <c r="G839" s="71" t="s">
        <v>2622</v>
      </c>
      <c r="H839" s="71" t="s">
        <v>2623</v>
      </c>
    </row>
    <row r="840" spans="1:8" x14ac:dyDescent="0.35">
      <c r="A840" s="1" t="s">
        <v>2624</v>
      </c>
      <c r="G840" s="70" t="s">
        <v>2625</v>
      </c>
      <c r="H840" s="70" t="s">
        <v>2626</v>
      </c>
    </row>
    <row r="841" spans="1:8" x14ac:dyDescent="0.35">
      <c r="A841" s="1" t="s">
        <v>2627</v>
      </c>
      <c r="G841" s="71" t="s">
        <v>2628</v>
      </c>
      <c r="H841" s="71" t="s">
        <v>2629</v>
      </c>
    </row>
    <row r="842" spans="1:8" x14ac:dyDescent="0.35">
      <c r="A842" s="1" t="s">
        <v>2630</v>
      </c>
      <c r="G842" s="70" t="s">
        <v>2631</v>
      </c>
      <c r="H842" s="70" t="s">
        <v>2632</v>
      </c>
    </row>
    <row r="843" spans="1:8" x14ac:dyDescent="0.35">
      <c r="A843" s="1" t="s">
        <v>2633</v>
      </c>
      <c r="G843" s="71" t="s">
        <v>2634</v>
      </c>
      <c r="H843" s="71" t="s">
        <v>2635</v>
      </c>
    </row>
    <row r="844" spans="1:8" x14ac:dyDescent="0.35">
      <c r="A844" s="1" t="s">
        <v>2636</v>
      </c>
      <c r="G844" s="70" t="s">
        <v>2637</v>
      </c>
      <c r="H844" s="70" t="s">
        <v>2638</v>
      </c>
    </row>
    <row r="845" spans="1:8" x14ac:dyDescent="0.35">
      <c r="A845" s="1" t="s">
        <v>2639</v>
      </c>
      <c r="G845" s="71" t="s">
        <v>2640</v>
      </c>
      <c r="H845" s="71" t="s">
        <v>2641</v>
      </c>
    </row>
    <row r="846" spans="1:8" x14ac:dyDescent="0.35">
      <c r="A846" s="1" t="s">
        <v>2642</v>
      </c>
      <c r="G846" s="70" t="s">
        <v>2643</v>
      </c>
      <c r="H846" s="70" t="s">
        <v>2644</v>
      </c>
    </row>
    <row r="847" spans="1:8" x14ac:dyDescent="0.35">
      <c r="A847" s="1" t="s">
        <v>2645</v>
      </c>
      <c r="G847" s="71" t="s">
        <v>2646</v>
      </c>
      <c r="H847" s="71" t="s">
        <v>2647</v>
      </c>
    </row>
    <row r="848" spans="1:8" x14ac:dyDescent="0.35">
      <c r="A848" s="1" t="s">
        <v>2648</v>
      </c>
      <c r="G848" s="70" t="s">
        <v>2649</v>
      </c>
      <c r="H848" s="70" t="s">
        <v>2650</v>
      </c>
    </row>
    <row r="849" spans="1:8" x14ac:dyDescent="0.35">
      <c r="A849" s="1" t="s">
        <v>2651</v>
      </c>
      <c r="G849" s="71" t="s">
        <v>2652</v>
      </c>
      <c r="H849" s="71" t="s">
        <v>2653</v>
      </c>
    </row>
    <row r="850" spans="1:8" x14ac:dyDescent="0.35">
      <c r="A850" s="1" t="s">
        <v>2654</v>
      </c>
      <c r="G850" s="70" t="s">
        <v>2655</v>
      </c>
      <c r="H850" s="70" t="s">
        <v>2656</v>
      </c>
    </row>
    <row r="851" spans="1:8" x14ac:dyDescent="0.35">
      <c r="A851" s="1" t="s">
        <v>2657</v>
      </c>
      <c r="G851" s="71" t="s">
        <v>2658</v>
      </c>
      <c r="H851" s="71" t="s">
        <v>2659</v>
      </c>
    </row>
    <row r="852" spans="1:8" x14ac:dyDescent="0.35">
      <c r="A852" s="1" t="s">
        <v>2660</v>
      </c>
      <c r="G852" s="70" t="s">
        <v>2661</v>
      </c>
      <c r="H852" s="70" t="s">
        <v>2662</v>
      </c>
    </row>
    <row r="853" spans="1:8" x14ac:dyDescent="0.35">
      <c r="A853" s="1" t="s">
        <v>2663</v>
      </c>
      <c r="G853" s="71" t="s">
        <v>2664</v>
      </c>
      <c r="H853" s="71" t="s">
        <v>2665</v>
      </c>
    </row>
    <row r="854" spans="1:8" x14ac:dyDescent="0.35">
      <c r="A854" s="1" t="s">
        <v>2666</v>
      </c>
      <c r="G854" s="70" t="s">
        <v>2667</v>
      </c>
      <c r="H854" s="70" t="s">
        <v>2668</v>
      </c>
    </row>
    <row r="855" spans="1:8" x14ac:dyDescent="0.35">
      <c r="A855" s="1" t="s">
        <v>2669</v>
      </c>
      <c r="G855" s="71" t="s">
        <v>2670</v>
      </c>
      <c r="H855" s="71" t="s">
        <v>2671</v>
      </c>
    </row>
    <row r="856" spans="1:8" x14ac:dyDescent="0.35">
      <c r="A856" s="1" t="s">
        <v>2672</v>
      </c>
      <c r="G856" s="70" t="s">
        <v>2673</v>
      </c>
      <c r="H856" s="70" t="s">
        <v>2674</v>
      </c>
    </row>
    <row r="857" spans="1:8" x14ac:dyDescent="0.35">
      <c r="A857" s="1" t="s">
        <v>2675</v>
      </c>
      <c r="G857" s="71" t="s">
        <v>2676</v>
      </c>
      <c r="H857" s="71" t="s">
        <v>2677</v>
      </c>
    </row>
    <row r="858" spans="1:8" x14ac:dyDescent="0.35">
      <c r="A858" s="1" t="s">
        <v>2678</v>
      </c>
      <c r="G858" s="70" t="s">
        <v>2679</v>
      </c>
      <c r="H858" s="70" t="s">
        <v>2680</v>
      </c>
    </row>
    <row r="859" spans="1:8" x14ac:dyDescent="0.35">
      <c r="A859" s="1" t="s">
        <v>2681</v>
      </c>
      <c r="G859" s="71" t="s">
        <v>2682</v>
      </c>
      <c r="H859" s="71" t="s">
        <v>2683</v>
      </c>
    </row>
    <row r="860" spans="1:8" x14ac:dyDescent="0.35">
      <c r="A860" s="1" t="s">
        <v>2684</v>
      </c>
      <c r="G860" s="70" t="s">
        <v>2682</v>
      </c>
      <c r="H860" s="70" t="s">
        <v>2685</v>
      </c>
    </row>
    <row r="861" spans="1:8" x14ac:dyDescent="0.35">
      <c r="A861" s="1" t="s">
        <v>2686</v>
      </c>
      <c r="G861" s="71" t="s">
        <v>2687</v>
      </c>
      <c r="H861" s="71" t="s">
        <v>2688</v>
      </c>
    </row>
    <row r="862" spans="1:8" x14ac:dyDescent="0.35">
      <c r="A862" s="1" t="s">
        <v>2689</v>
      </c>
      <c r="G862" s="70" t="s">
        <v>2690</v>
      </c>
      <c r="H862" s="70" t="s">
        <v>2691</v>
      </c>
    </row>
    <row r="863" spans="1:8" x14ac:dyDescent="0.35">
      <c r="A863" s="1" t="s">
        <v>2692</v>
      </c>
      <c r="G863" s="71" t="s">
        <v>2693</v>
      </c>
      <c r="H863" s="71" t="s">
        <v>2694</v>
      </c>
    </row>
    <row r="864" spans="1:8" x14ac:dyDescent="0.35">
      <c r="A864" s="1" t="s">
        <v>2695</v>
      </c>
      <c r="G864" s="70" t="s">
        <v>2696</v>
      </c>
      <c r="H864" s="70" t="s">
        <v>2697</v>
      </c>
    </row>
    <row r="865" spans="1:8" x14ac:dyDescent="0.35">
      <c r="A865" s="1" t="s">
        <v>2698</v>
      </c>
      <c r="G865" s="71" t="s">
        <v>2699</v>
      </c>
      <c r="H865" s="71" t="s">
        <v>2700</v>
      </c>
    </row>
    <row r="866" spans="1:8" x14ac:dyDescent="0.35">
      <c r="A866" s="1" t="s">
        <v>2701</v>
      </c>
      <c r="G866" s="70" t="s">
        <v>2702</v>
      </c>
      <c r="H866" s="70" t="s">
        <v>2703</v>
      </c>
    </row>
    <row r="867" spans="1:8" x14ac:dyDescent="0.35">
      <c r="A867" s="1" t="s">
        <v>2704</v>
      </c>
      <c r="G867" s="71" t="s">
        <v>2705</v>
      </c>
      <c r="H867" s="71" t="s">
        <v>2706</v>
      </c>
    </row>
    <row r="868" spans="1:8" x14ac:dyDescent="0.35">
      <c r="A868" s="1" t="s">
        <v>2707</v>
      </c>
      <c r="G868" s="70" t="s">
        <v>2708</v>
      </c>
      <c r="H868" s="70" t="s">
        <v>2709</v>
      </c>
    </row>
    <row r="869" spans="1:8" x14ac:dyDescent="0.35">
      <c r="A869" s="1" t="s">
        <v>2710</v>
      </c>
      <c r="G869" s="71" t="s">
        <v>2711</v>
      </c>
      <c r="H869" s="71" t="s">
        <v>2712</v>
      </c>
    </row>
    <row r="870" spans="1:8" x14ac:dyDescent="0.35">
      <c r="A870" s="1" t="s">
        <v>2713</v>
      </c>
      <c r="G870" s="70" t="s">
        <v>2714</v>
      </c>
      <c r="H870" s="70" t="s">
        <v>2715</v>
      </c>
    </row>
    <row r="871" spans="1:8" x14ac:dyDescent="0.35">
      <c r="A871" s="1" t="s">
        <v>2716</v>
      </c>
      <c r="G871" s="71" t="s">
        <v>2717</v>
      </c>
      <c r="H871" s="71" t="s">
        <v>2718</v>
      </c>
    </row>
    <row r="872" spans="1:8" x14ac:dyDescent="0.35">
      <c r="A872" s="1" t="s">
        <v>2719</v>
      </c>
      <c r="G872" s="70" t="s">
        <v>2720</v>
      </c>
      <c r="H872" s="70" t="s">
        <v>2721</v>
      </c>
    </row>
    <row r="873" spans="1:8" x14ac:dyDescent="0.35">
      <c r="A873" s="1" t="s">
        <v>2722</v>
      </c>
      <c r="G873" s="71" t="s">
        <v>2723</v>
      </c>
      <c r="H873" s="71" t="s">
        <v>2724</v>
      </c>
    </row>
    <row r="874" spans="1:8" x14ac:dyDescent="0.35">
      <c r="A874" s="1" t="s">
        <v>2725</v>
      </c>
      <c r="G874" s="70" t="s">
        <v>2726</v>
      </c>
      <c r="H874" s="70" t="s">
        <v>2727</v>
      </c>
    </row>
    <row r="875" spans="1:8" x14ac:dyDescent="0.35">
      <c r="A875" s="1" t="s">
        <v>2728</v>
      </c>
      <c r="G875" s="71" t="s">
        <v>2729</v>
      </c>
      <c r="H875" s="71" t="s">
        <v>2730</v>
      </c>
    </row>
    <row r="876" spans="1:8" x14ac:dyDescent="0.35">
      <c r="A876" s="1" t="s">
        <v>2731</v>
      </c>
      <c r="G876" s="70" t="s">
        <v>2732</v>
      </c>
      <c r="H876" s="70" t="s">
        <v>2733</v>
      </c>
    </row>
    <row r="877" spans="1:8" x14ac:dyDescent="0.35">
      <c r="A877" s="1" t="s">
        <v>2734</v>
      </c>
      <c r="G877" s="71" t="s">
        <v>2735</v>
      </c>
      <c r="H877" s="71" t="s">
        <v>2736</v>
      </c>
    </row>
    <row r="878" spans="1:8" x14ac:dyDescent="0.35">
      <c r="A878" s="1" t="s">
        <v>2737</v>
      </c>
      <c r="G878" s="70" t="s">
        <v>2738</v>
      </c>
      <c r="H878" s="70" t="s">
        <v>2739</v>
      </c>
    </row>
    <row r="879" spans="1:8" x14ac:dyDescent="0.35">
      <c r="A879" s="1" t="s">
        <v>2740</v>
      </c>
      <c r="G879" s="71" t="s">
        <v>2741</v>
      </c>
      <c r="H879" s="71"/>
    </row>
    <row r="880" spans="1:8" x14ac:dyDescent="0.35">
      <c r="A880" s="1" t="s">
        <v>2742</v>
      </c>
      <c r="G880" s="70" t="s">
        <v>2741</v>
      </c>
      <c r="H880" s="70" t="s">
        <v>2743</v>
      </c>
    </row>
    <row r="881" spans="1:8" x14ac:dyDescent="0.35">
      <c r="A881" s="1" t="s">
        <v>2744</v>
      </c>
      <c r="G881" s="71" t="s">
        <v>2745</v>
      </c>
      <c r="H881" s="71"/>
    </row>
    <row r="882" spans="1:8" x14ac:dyDescent="0.35">
      <c r="A882" s="1" t="s">
        <v>2746</v>
      </c>
      <c r="G882" s="70" t="s">
        <v>2745</v>
      </c>
      <c r="H882" s="70" t="s">
        <v>2747</v>
      </c>
    </row>
    <row r="883" spans="1:8" x14ac:dyDescent="0.35">
      <c r="A883" s="1" t="s">
        <v>2748</v>
      </c>
      <c r="G883" s="71" t="s">
        <v>2749</v>
      </c>
      <c r="H883" s="71"/>
    </row>
    <row r="884" spans="1:8" x14ac:dyDescent="0.35">
      <c r="A884" s="1" t="s">
        <v>2750</v>
      </c>
      <c r="G884" s="70" t="s">
        <v>2751</v>
      </c>
      <c r="H884" s="70" t="s">
        <v>2752</v>
      </c>
    </row>
    <row r="885" spans="1:8" x14ac:dyDescent="0.35">
      <c r="A885" s="1" t="s">
        <v>2753</v>
      </c>
      <c r="G885" s="71" t="s">
        <v>2751</v>
      </c>
      <c r="H885" s="71" t="s">
        <v>2754</v>
      </c>
    </row>
    <row r="886" spans="1:8" x14ac:dyDescent="0.35">
      <c r="A886" s="1" t="s">
        <v>2755</v>
      </c>
      <c r="G886" s="70" t="s">
        <v>2756</v>
      </c>
      <c r="H886" s="70" t="s">
        <v>2757</v>
      </c>
    </row>
    <row r="887" spans="1:8" x14ac:dyDescent="0.35">
      <c r="A887" s="1" t="s">
        <v>2758</v>
      </c>
      <c r="G887" s="71" t="s">
        <v>2759</v>
      </c>
      <c r="H887" s="71" t="s">
        <v>2760</v>
      </c>
    </row>
    <row r="888" spans="1:8" x14ac:dyDescent="0.35">
      <c r="A888" s="1" t="s">
        <v>2761</v>
      </c>
      <c r="G888" s="70" t="s">
        <v>2762</v>
      </c>
      <c r="H888" s="70" t="s">
        <v>2763</v>
      </c>
    </row>
    <row r="889" spans="1:8" x14ac:dyDescent="0.35">
      <c r="A889" s="1" t="s">
        <v>2764</v>
      </c>
      <c r="G889" s="71" t="s">
        <v>2765</v>
      </c>
      <c r="H889" s="71" t="s">
        <v>2766</v>
      </c>
    </row>
    <row r="890" spans="1:8" x14ac:dyDescent="0.35">
      <c r="A890" s="1" t="s">
        <v>2767</v>
      </c>
      <c r="G890" s="70" t="s">
        <v>2768</v>
      </c>
      <c r="H890" s="70" t="s">
        <v>2769</v>
      </c>
    </row>
    <row r="891" spans="1:8" x14ac:dyDescent="0.35">
      <c r="A891" s="1" t="s">
        <v>2770</v>
      </c>
      <c r="G891" s="71" t="s">
        <v>2771</v>
      </c>
      <c r="H891" s="71" t="s">
        <v>2772</v>
      </c>
    </row>
    <row r="892" spans="1:8" x14ac:dyDescent="0.35">
      <c r="A892" s="1" t="s">
        <v>2773</v>
      </c>
      <c r="G892" s="70" t="s">
        <v>2774</v>
      </c>
      <c r="H892" s="70" t="s">
        <v>2775</v>
      </c>
    </row>
    <row r="893" spans="1:8" x14ac:dyDescent="0.35">
      <c r="A893" s="1" t="s">
        <v>2776</v>
      </c>
      <c r="G893" s="71" t="s">
        <v>2777</v>
      </c>
      <c r="H893" s="71" t="s">
        <v>2778</v>
      </c>
    </row>
    <row r="894" spans="1:8" x14ac:dyDescent="0.35">
      <c r="A894" s="1" t="s">
        <v>2779</v>
      </c>
      <c r="G894" s="70" t="s">
        <v>2780</v>
      </c>
      <c r="H894" s="70" t="s">
        <v>2781</v>
      </c>
    </row>
    <row r="895" spans="1:8" x14ac:dyDescent="0.35">
      <c r="A895" s="1" t="s">
        <v>2782</v>
      </c>
      <c r="G895" s="71" t="s">
        <v>2783</v>
      </c>
      <c r="H895" s="71" t="s">
        <v>2784</v>
      </c>
    </row>
    <row r="896" spans="1:8" x14ac:dyDescent="0.35">
      <c r="A896" s="1" t="s">
        <v>2785</v>
      </c>
      <c r="G896" s="70" t="s">
        <v>2786</v>
      </c>
      <c r="H896" s="70" t="s">
        <v>2787</v>
      </c>
    </row>
    <row r="897" spans="1:8" x14ac:dyDescent="0.35">
      <c r="A897" s="1" t="s">
        <v>2788</v>
      </c>
      <c r="G897" s="71" t="s">
        <v>2786</v>
      </c>
      <c r="H897" s="71" t="s">
        <v>2789</v>
      </c>
    </row>
    <row r="898" spans="1:8" x14ac:dyDescent="0.35">
      <c r="A898" s="1" t="s">
        <v>2790</v>
      </c>
      <c r="G898" s="70" t="s">
        <v>2791</v>
      </c>
      <c r="H898" s="70" t="s">
        <v>2792</v>
      </c>
    </row>
    <row r="899" spans="1:8" x14ac:dyDescent="0.35">
      <c r="A899" s="1" t="s">
        <v>2793</v>
      </c>
      <c r="G899" s="71" t="s">
        <v>2794</v>
      </c>
      <c r="H899" s="71" t="s">
        <v>2795</v>
      </c>
    </row>
    <row r="900" spans="1:8" x14ac:dyDescent="0.35">
      <c r="A900" s="1" t="s">
        <v>2796</v>
      </c>
      <c r="G900" s="70" t="s">
        <v>2797</v>
      </c>
      <c r="H900" s="70" t="s">
        <v>2798</v>
      </c>
    </row>
    <row r="901" spans="1:8" x14ac:dyDescent="0.35">
      <c r="A901" s="1" t="s">
        <v>2799</v>
      </c>
      <c r="G901" s="71" t="s">
        <v>2800</v>
      </c>
      <c r="H901" s="71" t="s">
        <v>2801</v>
      </c>
    </row>
    <row r="902" spans="1:8" x14ac:dyDescent="0.35">
      <c r="A902" s="1" t="s">
        <v>2802</v>
      </c>
      <c r="G902" s="70" t="s">
        <v>2803</v>
      </c>
      <c r="H902" s="70" t="s">
        <v>2804</v>
      </c>
    </row>
    <row r="903" spans="1:8" x14ac:dyDescent="0.35">
      <c r="A903" s="1" t="s">
        <v>2805</v>
      </c>
      <c r="G903" s="71" t="s">
        <v>2806</v>
      </c>
      <c r="H903" s="71" t="s">
        <v>2807</v>
      </c>
    </row>
    <row r="904" spans="1:8" x14ac:dyDescent="0.35">
      <c r="A904" s="1" t="s">
        <v>2808</v>
      </c>
      <c r="G904" s="70" t="s">
        <v>2809</v>
      </c>
      <c r="H904" s="70" t="s">
        <v>2810</v>
      </c>
    </row>
    <row r="905" spans="1:8" x14ac:dyDescent="0.35">
      <c r="A905" s="1" t="s">
        <v>2811</v>
      </c>
      <c r="G905" s="71" t="s">
        <v>2812</v>
      </c>
      <c r="H905" s="71" t="s">
        <v>2813</v>
      </c>
    </row>
    <row r="906" spans="1:8" x14ac:dyDescent="0.35">
      <c r="A906" s="1" t="s">
        <v>2814</v>
      </c>
      <c r="G906" s="70" t="s">
        <v>2815</v>
      </c>
      <c r="H906" s="70" t="s">
        <v>2816</v>
      </c>
    </row>
    <row r="907" spans="1:8" x14ac:dyDescent="0.35">
      <c r="A907" s="1" t="s">
        <v>2817</v>
      </c>
      <c r="G907" s="71" t="s">
        <v>2818</v>
      </c>
      <c r="H907" s="71" t="s">
        <v>2819</v>
      </c>
    </row>
    <row r="908" spans="1:8" x14ac:dyDescent="0.35">
      <c r="A908" s="1" t="s">
        <v>2820</v>
      </c>
      <c r="G908" s="70" t="s">
        <v>2818</v>
      </c>
      <c r="H908" s="70" t="s">
        <v>2821</v>
      </c>
    </row>
    <row r="909" spans="1:8" x14ac:dyDescent="0.35">
      <c r="A909" s="1" t="s">
        <v>2822</v>
      </c>
      <c r="G909" s="71" t="s">
        <v>2823</v>
      </c>
      <c r="H909" s="71" t="s">
        <v>2014</v>
      </c>
    </row>
    <row r="910" spans="1:8" x14ac:dyDescent="0.35">
      <c r="A910" s="1" t="s">
        <v>2824</v>
      </c>
      <c r="G910" s="70" t="s">
        <v>2825</v>
      </c>
      <c r="H910" s="70" t="s">
        <v>2826</v>
      </c>
    </row>
    <row r="911" spans="1:8" x14ac:dyDescent="0.35">
      <c r="A911" s="1" t="s">
        <v>2827</v>
      </c>
      <c r="G911" s="71" t="s">
        <v>2828</v>
      </c>
      <c r="H911" s="71" t="s">
        <v>2829</v>
      </c>
    </row>
    <row r="912" spans="1:8" x14ac:dyDescent="0.35">
      <c r="A912" s="1" t="s">
        <v>2830</v>
      </c>
      <c r="G912" s="70" t="s">
        <v>2831</v>
      </c>
      <c r="H912" s="70"/>
    </row>
    <row r="913" spans="1:8" x14ac:dyDescent="0.35">
      <c r="A913" s="1" t="s">
        <v>2832</v>
      </c>
      <c r="G913" s="71" t="s">
        <v>2833</v>
      </c>
      <c r="H913" s="71"/>
    </row>
    <row r="914" spans="1:8" x14ac:dyDescent="0.35">
      <c r="A914" s="1" t="s">
        <v>2834</v>
      </c>
      <c r="G914" s="70" t="s">
        <v>2835</v>
      </c>
      <c r="H914" s="70" t="s">
        <v>2836</v>
      </c>
    </row>
    <row r="915" spans="1:8" x14ac:dyDescent="0.35">
      <c r="A915" s="1" t="s">
        <v>2837</v>
      </c>
      <c r="G915" s="71" t="s">
        <v>2838</v>
      </c>
      <c r="H915" s="71"/>
    </row>
    <row r="916" spans="1:8" x14ac:dyDescent="0.35">
      <c r="A916" s="1" t="s">
        <v>2839</v>
      </c>
      <c r="G916" s="70" t="s">
        <v>2840</v>
      </c>
      <c r="H916" s="70" t="s">
        <v>315</v>
      </c>
    </row>
    <row r="917" spans="1:8" x14ac:dyDescent="0.35">
      <c r="A917" s="1" t="s">
        <v>2841</v>
      </c>
      <c r="G917" s="71" t="s">
        <v>2842</v>
      </c>
      <c r="H917" s="71" t="s">
        <v>2843</v>
      </c>
    </row>
    <row r="918" spans="1:8" x14ac:dyDescent="0.35">
      <c r="A918" s="1" t="s">
        <v>2844</v>
      </c>
      <c r="G918" s="70" t="s">
        <v>2845</v>
      </c>
      <c r="H918" s="70" t="s">
        <v>2846</v>
      </c>
    </row>
    <row r="919" spans="1:8" x14ac:dyDescent="0.35">
      <c r="A919" s="1" t="s">
        <v>2847</v>
      </c>
      <c r="G919" s="71" t="s">
        <v>2848</v>
      </c>
      <c r="H919" s="71" t="s">
        <v>2849</v>
      </c>
    </row>
    <row r="920" spans="1:8" x14ac:dyDescent="0.35">
      <c r="A920" s="1" t="s">
        <v>2850</v>
      </c>
      <c r="G920" s="70" t="s">
        <v>2851</v>
      </c>
      <c r="H920" s="70" t="s">
        <v>2852</v>
      </c>
    </row>
    <row r="921" spans="1:8" x14ac:dyDescent="0.35">
      <c r="A921" s="1" t="s">
        <v>2853</v>
      </c>
      <c r="G921" s="71" t="s">
        <v>2854</v>
      </c>
      <c r="H921" s="71" t="s">
        <v>2855</v>
      </c>
    </row>
    <row r="922" spans="1:8" x14ac:dyDescent="0.35">
      <c r="A922" s="1" t="s">
        <v>2856</v>
      </c>
      <c r="G922" s="70" t="s">
        <v>2857</v>
      </c>
      <c r="H922" s="70" t="s">
        <v>2858</v>
      </c>
    </row>
    <row r="923" spans="1:8" x14ac:dyDescent="0.35">
      <c r="A923" s="1" t="s">
        <v>2859</v>
      </c>
      <c r="G923" s="71" t="s">
        <v>2857</v>
      </c>
      <c r="H923" s="71" t="s">
        <v>2860</v>
      </c>
    </row>
    <row r="924" spans="1:8" x14ac:dyDescent="0.35">
      <c r="A924" s="1" t="s">
        <v>2861</v>
      </c>
      <c r="G924" s="70" t="s">
        <v>2857</v>
      </c>
      <c r="H924" s="70" t="s">
        <v>2862</v>
      </c>
    </row>
    <row r="925" spans="1:8" x14ac:dyDescent="0.35">
      <c r="A925" s="1" t="s">
        <v>2863</v>
      </c>
      <c r="G925" s="71" t="s">
        <v>2864</v>
      </c>
      <c r="H925" s="71" t="s">
        <v>2865</v>
      </c>
    </row>
    <row r="926" spans="1:8" x14ac:dyDescent="0.35">
      <c r="A926" s="1" t="s">
        <v>2866</v>
      </c>
      <c r="G926" s="70" t="s">
        <v>2867</v>
      </c>
      <c r="H926" s="70" t="s">
        <v>2868</v>
      </c>
    </row>
    <row r="927" spans="1:8" x14ac:dyDescent="0.35">
      <c r="A927" s="1" t="s">
        <v>2869</v>
      </c>
      <c r="G927" s="71" t="s">
        <v>2870</v>
      </c>
      <c r="H927" s="71" t="s">
        <v>2871</v>
      </c>
    </row>
    <row r="928" spans="1:8" x14ac:dyDescent="0.35">
      <c r="A928" s="1" t="s">
        <v>2872</v>
      </c>
      <c r="G928" s="70" t="s">
        <v>2873</v>
      </c>
      <c r="H928" s="70" t="s">
        <v>2874</v>
      </c>
    </row>
    <row r="929" spans="1:8" x14ac:dyDescent="0.35">
      <c r="A929" s="1" t="s">
        <v>2875</v>
      </c>
      <c r="G929" s="71" t="s">
        <v>2876</v>
      </c>
      <c r="H929" s="71" t="s">
        <v>2877</v>
      </c>
    </row>
    <row r="930" spans="1:8" x14ac:dyDescent="0.35">
      <c r="A930" s="1" t="s">
        <v>2878</v>
      </c>
      <c r="G930" s="70" t="s">
        <v>2879</v>
      </c>
      <c r="H930" s="70" t="s">
        <v>2880</v>
      </c>
    </row>
    <row r="931" spans="1:8" x14ac:dyDescent="0.35">
      <c r="A931" s="1" t="s">
        <v>2881</v>
      </c>
      <c r="G931" s="71" t="s">
        <v>2882</v>
      </c>
      <c r="H931" s="71" t="s">
        <v>2883</v>
      </c>
    </row>
    <row r="932" spans="1:8" x14ac:dyDescent="0.35">
      <c r="A932" s="1" t="s">
        <v>2884</v>
      </c>
      <c r="G932" s="70" t="s">
        <v>2885</v>
      </c>
      <c r="H932" s="70" t="s">
        <v>2886</v>
      </c>
    </row>
    <row r="933" spans="1:8" x14ac:dyDescent="0.35">
      <c r="A933" s="1" t="s">
        <v>2887</v>
      </c>
      <c r="G933" s="71" t="s">
        <v>2888</v>
      </c>
      <c r="H933" s="71" t="s">
        <v>2889</v>
      </c>
    </row>
    <row r="934" spans="1:8" x14ac:dyDescent="0.35">
      <c r="A934" s="1" t="s">
        <v>2890</v>
      </c>
      <c r="G934" s="70" t="s">
        <v>2891</v>
      </c>
      <c r="H934" s="70" t="s">
        <v>2892</v>
      </c>
    </row>
    <row r="935" spans="1:8" x14ac:dyDescent="0.35">
      <c r="A935" s="1" t="s">
        <v>2893</v>
      </c>
      <c r="G935" s="71" t="s">
        <v>2894</v>
      </c>
      <c r="H935" s="71" t="s">
        <v>2895</v>
      </c>
    </row>
    <row r="936" spans="1:8" x14ac:dyDescent="0.35">
      <c r="A936" s="1" t="s">
        <v>2896</v>
      </c>
      <c r="G936" s="70" t="s">
        <v>2897</v>
      </c>
      <c r="H936" s="70" t="s">
        <v>2898</v>
      </c>
    </row>
    <row r="937" spans="1:8" x14ac:dyDescent="0.35">
      <c r="A937" s="1" t="s">
        <v>2899</v>
      </c>
      <c r="G937" s="71" t="s">
        <v>2900</v>
      </c>
      <c r="H937" s="71" t="s">
        <v>2901</v>
      </c>
    </row>
    <row r="938" spans="1:8" x14ac:dyDescent="0.35">
      <c r="A938" s="1" t="s">
        <v>2902</v>
      </c>
      <c r="G938" s="70" t="s">
        <v>2903</v>
      </c>
      <c r="H938" s="70" t="s">
        <v>2904</v>
      </c>
    </row>
    <row r="939" spans="1:8" x14ac:dyDescent="0.35">
      <c r="A939" s="1" t="s">
        <v>2905</v>
      </c>
      <c r="G939" s="71" t="s">
        <v>2906</v>
      </c>
      <c r="H939" s="71" t="s">
        <v>2907</v>
      </c>
    </row>
    <row r="940" spans="1:8" x14ac:dyDescent="0.35">
      <c r="A940" s="1" t="s">
        <v>2908</v>
      </c>
      <c r="G940" s="70" t="s">
        <v>2909</v>
      </c>
      <c r="H940" s="70" t="s">
        <v>2910</v>
      </c>
    </row>
    <row r="941" spans="1:8" x14ac:dyDescent="0.35">
      <c r="A941" s="1" t="s">
        <v>2911</v>
      </c>
      <c r="G941" s="71" t="s">
        <v>2912</v>
      </c>
      <c r="H941" s="71" t="s">
        <v>2913</v>
      </c>
    </row>
    <row r="942" spans="1:8" x14ac:dyDescent="0.35">
      <c r="A942" s="1" t="s">
        <v>2914</v>
      </c>
      <c r="G942" s="70" t="s">
        <v>2915</v>
      </c>
      <c r="H942" s="70" t="s">
        <v>2916</v>
      </c>
    </row>
    <row r="943" spans="1:8" x14ac:dyDescent="0.35">
      <c r="A943" s="1" t="s">
        <v>2917</v>
      </c>
      <c r="G943" s="71" t="s">
        <v>2918</v>
      </c>
      <c r="H943" s="71" t="s">
        <v>2919</v>
      </c>
    </row>
    <row r="944" spans="1:8" x14ac:dyDescent="0.35">
      <c r="A944" s="1" t="s">
        <v>2920</v>
      </c>
      <c r="G944" s="70" t="s">
        <v>2921</v>
      </c>
      <c r="H944" s="70" t="s">
        <v>2922</v>
      </c>
    </row>
    <row r="945" spans="1:8" x14ac:dyDescent="0.35">
      <c r="A945" s="1" t="s">
        <v>2923</v>
      </c>
      <c r="G945" s="71" t="s">
        <v>2924</v>
      </c>
      <c r="H945" s="71" t="s">
        <v>2925</v>
      </c>
    </row>
    <row r="946" spans="1:8" x14ac:dyDescent="0.35">
      <c r="A946" s="1" t="s">
        <v>2926</v>
      </c>
      <c r="G946" s="70" t="s">
        <v>2927</v>
      </c>
      <c r="H946" s="70" t="s">
        <v>2928</v>
      </c>
    </row>
    <row r="947" spans="1:8" x14ac:dyDescent="0.35">
      <c r="A947" s="1" t="s">
        <v>2929</v>
      </c>
      <c r="G947" s="71" t="s">
        <v>2930</v>
      </c>
      <c r="H947" s="71" t="s">
        <v>2931</v>
      </c>
    </row>
    <row r="948" spans="1:8" x14ac:dyDescent="0.35">
      <c r="A948" s="1" t="s">
        <v>2932</v>
      </c>
      <c r="G948" s="70" t="s">
        <v>2933</v>
      </c>
      <c r="H948" s="70"/>
    </row>
    <row r="949" spans="1:8" x14ac:dyDescent="0.35">
      <c r="A949" s="1" t="s">
        <v>2934</v>
      </c>
      <c r="G949" s="71" t="s">
        <v>2935</v>
      </c>
      <c r="H949" s="71" t="s">
        <v>2936</v>
      </c>
    </row>
    <row r="950" spans="1:8" x14ac:dyDescent="0.35">
      <c r="A950" s="1" t="s">
        <v>2937</v>
      </c>
      <c r="G950" s="70" t="s">
        <v>2938</v>
      </c>
      <c r="H950" s="70" t="s">
        <v>2939</v>
      </c>
    </row>
    <row r="951" spans="1:8" x14ac:dyDescent="0.35">
      <c r="A951" s="1" t="s">
        <v>2940</v>
      </c>
      <c r="G951" s="71" t="s">
        <v>2941</v>
      </c>
      <c r="H951" s="71" t="s">
        <v>1877</v>
      </c>
    </row>
    <row r="952" spans="1:8" x14ac:dyDescent="0.35">
      <c r="A952" s="1" t="s">
        <v>2942</v>
      </c>
      <c r="G952" s="70" t="s">
        <v>2943</v>
      </c>
      <c r="H952" s="70"/>
    </row>
    <row r="953" spans="1:8" x14ac:dyDescent="0.35">
      <c r="A953" s="1" t="s">
        <v>2944</v>
      </c>
      <c r="G953" s="71" t="s">
        <v>2945</v>
      </c>
      <c r="H953" s="71" t="s">
        <v>2946</v>
      </c>
    </row>
    <row r="954" spans="1:8" x14ac:dyDescent="0.35">
      <c r="A954" s="1" t="s">
        <v>2947</v>
      </c>
      <c r="G954" s="70" t="s">
        <v>2948</v>
      </c>
      <c r="H954" s="70" t="s">
        <v>2949</v>
      </c>
    </row>
    <row r="955" spans="1:8" x14ac:dyDescent="0.35">
      <c r="A955" s="1" t="s">
        <v>2950</v>
      </c>
      <c r="G955" s="71" t="s">
        <v>2951</v>
      </c>
      <c r="H955" s="71"/>
    </row>
    <row r="956" spans="1:8" x14ac:dyDescent="0.35">
      <c r="A956" s="1" t="s">
        <v>2952</v>
      </c>
      <c r="G956" s="70" t="s">
        <v>2953</v>
      </c>
      <c r="H956" s="70" t="s">
        <v>2954</v>
      </c>
    </row>
    <row r="957" spans="1:8" x14ac:dyDescent="0.35">
      <c r="A957" s="1" t="s">
        <v>2955</v>
      </c>
      <c r="G957" s="71" t="s">
        <v>2956</v>
      </c>
      <c r="H957" s="71" t="s">
        <v>2120</v>
      </c>
    </row>
    <row r="958" spans="1:8" x14ac:dyDescent="0.35">
      <c r="A958" s="1" t="s">
        <v>2957</v>
      </c>
      <c r="G958" s="70" t="s">
        <v>2958</v>
      </c>
      <c r="H958" s="70" t="s">
        <v>2120</v>
      </c>
    </row>
    <row r="959" spans="1:8" x14ac:dyDescent="0.35">
      <c r="A959" s="1" t="s">
        <v>2959</v>
      </c>
      <c r="G959" s="71" t="s">
        <v>2960</v>
      </c>
      <c r="H959" s="71"/>
    </row>
    <row r="960" spans="1:8" x14ac:dyDescent="0.35">
      <c r="A960" s="1" t="s">
        <v>2961</v>
      </c>
      <c r="G960" s="70" t="s">
        <v>2960</v>
      </c>
      <c r="H960" s="70" t="s">
        <v>2120</v>
      </c>
    </row>
    <row r="961" spans="1:8" x14ac:dyDescent="0.35">
      <c r="A961" s="1" t="s">
        <v>2962</v>
      </c>
      <c r="G961" s="71" t="s">
        <v>2963</v>
      </c>
      <c r="H961" s="71" t="s">
        <v>2964</v>
      </c>
    </row>
    <row r="962" spans="1:8" x14ac:dyDescent="0.35">
      <c r="A962" s="1" t="s">
        <v>2965</v>
      </c>
      <c r="G962" s="70" t="s">
        <v>2966</v>
      </c>
      <c r="H962" s="70" t="s">
        <v>2967</v>
      </c>
    </row>
    <row r="963" spans="1:8" x14ac:dyDescent="0.35">
      <c r="A963" s="1" t="s">
        <v>2968</v>
      </c>
      <c r="G963" s="71" t="s">
        <v>2966</v>
      </c>
      <c r="H963" s="71" t="s">
        <v>2969</v>
      </c>
    </row>
    <row r="964" spans="1:8" x14ac:dyDescent="0.35">
      <c r="A964" s="1" t="s">
        <v>2970</v>
      </c>
      <c r="G964" s="70" t="s">
        <v>2971</v>
      </c>
      <c r="H964" s="70" t="s">
        <v>1191</v>
      </c>
    </row>
    <row r="965" spans="1:8" x14ac:dyDescent="0.35">
      <c r="A965" s="1" t="s">
        <v>2972</v>
      </c>
      <c r="G965" s="71" t="s">
        <v>2973</v>
      </c>
      <c r="H965" s="71" t="s">
        <v>2974</v>
      </c>
    </row>
    <row r="966" spans="1:8" x14ac:dyDescent="0.35">
      <c r="A966" s="1" t="s">
        <v>2975</v>
      </c>
      <c r="G966" s="70" t="s">
        <v>2976</v>
      </c>
      <c r="H966" s="70" t="s">
        <v>2977</v>
      </c>
    </row>
    <row r="967" spans="1:8" x14ac:dyDescent="0.35">
      <c r="A967" s="1" t="s">
        <v>2978</v>
      </c>
      <c r="G967" s="71" t="s">
        <v>2979</v>
      </c>
      <c r="H967" s="71" t="s">
        <v>2980</v>
      </c>
    </row>
    <row r="968" spans="1:8" x14ac:dyDescent="0.35">
      <c r="A968" s="1" t="s">
        <v>2981</v>
      </c>
      <c r="G968" s="70" t="s">
        <v>2982</v>
      </c>
      <c r="H968" s="70" t="s">
        <v>2983</v>
      </c>
    </row>
    <row r="969" spans="1:8" x14ac:dyDescent="0.35">
      <c r="A969" s="1" t="s">
        <v>2984</v>
      </c>
      <c r="G969" s="71" t="s">
        <v>2985</v>
      </c>
      <c r="H969" s="71" t="s">
        <v>2986</v>
      </c>
    </row>
    <row r="970" spans="1:8" x14ac:dyDescent="0.35">
      <c r="A970" s="1" t="s">
        <v>2987</v>
      </c>
      <c r="G970" s="70" t="s">
        <v>2988</v>
      </c>
      <c r="H970" s="70" t="s">
        <v>2989</v>
      </c>
    </row>
    <row r="971" spans="1:8" x14ac:dyDescent="0.35">
      <c r="A971" s="1" t="s">
        <v>2990</v>
      </c>
      <c r="G971" s="71" t="s">
        <v>2991</v>
      </c>
      <c r="H971" s="71" t="s">
        <v>2992</v>
      </c>
    </row>
    <row r="972" spans="1:8" x14ac:dyDescent="0.35">
      <c r="A972" s="1" t="s">
        <v>2993</v>
      </c>
      <c r="G972" s="70" t="s">
        <v>2994</v>
      </c>
      <c r="H972" s="70" t="s">
        <v>2995</v>
      </c>
    </row>
    <row r="973" spans="1:8" x14ac:dyDescent="0.35">
      <c r="A973" s="1" t="s">
        <v>2996</v>
      </c>
      <c r="G973" s="71" t="s">
        <v>2997</v>
      </c>
      <c r="H973" s="71" t="s">
        <v>2998</v>
      </c>
    </row>
    <row r="974" spans="1:8" x14ac:dyDescent="0.35">
      <c r="A974" s="1" t="s">
        <v>2999</v>
      </c>
      <c r="G974" s="70" t="s">
        <v>3000</v>
      </c>
      <c r="H974" s="70" t="s">
        <v>3001</v>
      </c>
    </row>
    <row r="975" spans="1:8" x14ac:dyDescent="0.35">
      <c r="A975" s="1" t="s">
        <v>3002</v>
      </c>
      <c r="G975" s="71" t="s">
        <v>3003</v>
      </c>
      <c r="H975" s="71" t="s">
        <v>3004</v>
      </c>
    </row>
    <row r="976" spans="1:8" x14ac:dyDescent="0.35">
      <c r="A976" s="1" t="s">
        <v>3005</v>
      </c>
      <c r="G976" s="70" t="s">
        <v>3006</v>
      </c>
      <c r="H976" s="70" t="s">
        <v>3007</v>
      </c>
    </row>
    <row r="977" spans="1:8" x14ac:dyDescent="0.35">
      <c r="A977" s="1" t="s">
        <v>3008</v>
      </c>
      <c r="G977" s="71" t="s">
        <v>3009</v>
      </c>
      <c r="H977" s="71" t="s">
        <v>3010</v>
      </c>
    </row>
    <row r="978" spans="1:8" x14ac:dyDescent="0.35">
      <c r="A978" s="1" t="s">
        <v>3011</v>
      </c>
      <c r="G978" s="70" t="s">
        <v>3012</v>
      </c>
      <c r="H978" s="70" t="s">
        <v>3013</v>
      </c>
    </row>
    <row r="979" spans="1:8" x14ac:dyDescent="0.35">
      <c r="A979" s="1" t="s">
        <v>3014</v>
      </c>
      <c r="G979" s="71" t="s">
        <v>3015</v>
      </c>
      <c r="H979" s="71" t="s">
        <v>3016</v>
      </c>
    </row>
    <row r="980" spans="1:8" x14ac:dyDescent="0.35">
      <c r="A980" s="1" t="s">
        <v>3017</v>
      </c>
      <c r="G980" s="70" t="s">
        <v>3015</v>
      </c>
      <c r="H980" s="70"/>
    </row>
    <row r="981" spans="1:8" x14ac:dyDescent="0.35">
      <c r="A981" s="1" t="s">
        <v>3018</v>
      </c>
      <c r="G981" s="71" t="s">
        <v>3015</v>
      </c>
      <c r="H981" s="71" t="s">
        <v>3019</v>
      </c>
    </row>
    <row r="982" spans="1:8" x14ac:dyDescent="0.35">
      <c r="A982" s="1" t="s">
        <v>3020</v>
      </c>
      <c r="G982" s="70" t="s">
        <v>3015</v>
      </c>
      <c r="H982" s="70" t="s">
        <v>3021</v>
      </c>
    </row>
    <row r="983" spans="1:8" x14ac:dyDescent="0.35">
      <c r="A983" s="1" t="s">
        <v>3022</v>
      </c>
      <c r="G983" s="71" t="s">
        <v>3023</v>
      </c>
      <c r="H983" s="71" t="s">
        <v>3024</v>
      </c>
    </row>
    <row r="984" spans="1:8" x14ac:dyDescent="0.35">
      <c r="A984" s="1" t="s">
        <v>3025</v>
      </c>
      <c r="G984" s="70" t="s">
        <v>3026</v>
      </c>
      <c r="H984" s="70" t="s">
        <v>3027</v>
      </c>
    </row>
    <row r="985" spans="1:8" x14ac:dyDescent="0.35">
      <c r="A985" s="1" t="s">
        <v>3028</v>
      </c>
      <c r="G985" s="71" t="s">
        <v>3029</v>
      </c>
      <c r="H985" s="71" t="s">
        <v>3030</v>
      </c>
    </row>
    <row r="986" spans="1:8" x14ac:dyDescent="0.35">
      <c r="A986" s="1" t="s">
        <v>3031</v>
      </c>
      <c r="G986" s="71" t="s">
        <v>3032</v>
      </c>
      <c r="H986" s="71" t="s">
        <v>3033</v>
      </c>
    </row>
    <row r="987" spans="1:8" x14ac:dyDescent="0.35">
      <c r="A987" s="1" t="s">
        <v>3034</v>
      </c>
      <c r="G987" s="70" t="s">
        <v>3035</v>
      </c>
      <c r="H987" s="70" t="s">
        <v>3036</v>
      </c>
    </row>
    <row r="988" spans="1:8" x14ac:dyDescent="0.35">
      <c r="A988" s="1" t="s">
        <v>3037</v>
      </c>
      <c r="G988" s="71" t="s">
        <v>3038</v>
      </c>
      <c r="H988" s="71" t="s">
        <v>3039</v>
      </c>
    </row>
    <row r="989" spans="1:8" x14ac:dyDescent="0.35">
      <c r="A989" s="1" t="s">
        <v>3040</v>
      </c>
      <c r="G989" s="70" t="s">
        <v>3041</v>
      </c>
      <c r="H989" s="70" t="s">
        <v>3042</v>
      </c>
    </row>
    <row r="990" spans="1:8" x14ac:dyDescent="0.35">
      <c r="A990" s="1" t="s">
        <v>3043</v>
      </c>
      <c r="G990" s="71" t="s">
        <v>3044</v>
      </c>
      <c r="H990" s="71" t="s">
        <v>3045</v>
      </c>
    </row>
    <row r="991" spans="1:8" x14ac:dyDescent="0.35">
      <c r="A991" s="1" t="s">
        <v>3046</v>
      </c>
      <c r="G991" s="70" t="s">
        <v>3047</v>
      </c>
      <c r="H991" s="70" t="s">
        <v>3048</v>
      </c>
    </row>
    <row r="992" spans="1:8" x14ac:dyDescent="0.35">
      <c r="A992" s="1" t="s">
        <v>3049</v>
      </c>
      <c r="G992" s="71" t="s">
        <v>3050</v>
      </c>
      <c r="H992" s="71" t="s">
        <v>3051</v>
      </c>
    </row>
    <row r="993" spans="1:8" x14ac:dyDescent="0.35">
      <c r="A993" s="1" t="s">
        <v>3052</v>
      </c>
      <c r="G993" s="71" t="s">
        <v>3053</v>
      </c>
      <c r="H993" s="71" t="s">
        <v>3054</v>
      </c>
    </row>
    <row r="994" spans="1:8" x14ac:dyDescent="0.35">
      <c r="A994" s="1" t="s">
        <v>3055</v>
      </c>
      <c r="G994" s="70" t="s">
        <v>3056</v>
      </c>
      <c r="H994" s="70" t="s">
        <v>3057</v>
      </c>
    </row>
    <row r="995" spans="1:8" x14ac:dyDescent="0.35">
      <c r="A995" s="1" t="s">
        <v>3058</v>
      </c>
      <c r="G995" s="71" t="s">
        <v>3059</v>
      </c>
      <c r="H995" s="71" t="s">
        <v>3060</v>
      </c>
    </row>
    <row r="996" spans="1:8" x14ac:dyDescent="0.35">
      <c r="A996" s="1" t="s">
        <v>3061</v>
      </c>
      <c r="G996" s="70" t="s">
        <v>3062</v>
      </c>
      <c r="H996" s="70" t="s">
        <v>3063</v>
      </c>
    </row>
    <row r="997" spans="1:8" x14ac:dyDescent="0.35">
      <c r="A997" s="1" t="s">
        <v>3064</v>
      </c>
      <c r="G997" s="71" t="s">
        <v>3065</v>
      </c>
      <c r="H997" s="71" t="s">
        <v>3066</v>
      </c>
    </row>
    <row r="998" spans="1:8" x14ac:dyDescent="0.35">
      <c r="A998" s="1" t="s">
        <v>3067</v>
      </c>
      <c r="G998" s="70" t="s">
        <v>3068</v>
      </c>
      <c r="H998" s="70" t="s">
        <v>3069</v>
      </c>
    </row>
    <row r="999" spans="1:8" x14ac:dyDescent="0.35">
      <c r="A999" s="1" t="s">
        <v>3070</v>
      </c>
      <c r="G999" s="71" t="s">
        <v>3071</v>
      </c>
      <c r="H999" s="71"/>
    </row>
    <row r="1000" spans="1:8" x14ac:dyDescent="0.35">
      <c r="A1000" s="1" t="s">
        <v>3072</v>
      </c>
      <c r="G1000" s="70" t="s">
        <v>3073</v>
      </c>
      <c r="H1000" s="70" t="s">
        <v>3074</v>
      </c>
    </row>
    <row r="1001" spans="1:8" x14ac:dyDescent="0.35">
      <c r="A1001" s="1" t="s">
        <v>3075</v>
      </c>
      <c r="G1001" s="71" t="s">
        <v>3076</v>
      </c>
      <c r="H1001" s="71" t="s">
        <v>3077</v>
      </c>
    </row>
    <row r="1002" spans="1:8" x14ac:dyDescent="0.35">
      <c r="A1002" s="1" t="s">
        <v>3078</v>
      </c>
      <c r="G1002" s="70" t="s">
        <v>3079</v>
      </c>
      <c r="H1002" s="70" t="s">
        <v>3080</v>
      </c>
    </row>
    <row r="1003" spans="1:8" x14ac:dyDescent="0.35">
      <c r="A1003" s="1" t="s">
        <v>3081</v>
      </c>
      <c r="G1003" s="71" t="s">
        <v>3082</v>
      </c>
      <c r="H1003" s="71" t="s">
        <v>3083</v>
      </c>
    </row>
    <row r="1004" spans="1:8" x14ac:dyDescent="0.35">
      <c r="A1004" s="1" t="s">
        <v>3084</v>
      </c>
      <c r="G1004" s="71" t="s">
        <v>3085</v>
      </c>
      <c r="H1004" s="71" t="s">
        <v>3086</v>
      </c>
    </row>
    <row r="1005" spans="1:8" x14ac:dyDescent="0.35">
      <c r="A1005" s="1" t="s">
        <v>3087</v>
      </c>
      <c r="G1005" s="70" t="s">
        <v>3088</v>
      </c>
      <c r="H1005" s="70" t="s">
        <v>3089</v>
      </c>
    </row>
    <row r="1006" spans="1:8" x14ac:dyDescent="0.35">
      <c r="A1006" s="1" t="s">
        <v>3090</v>
      </c>
      <c r="G1006" s="71" t="s">
        <v>3091</v>
      </c>
      <c r="H1006" s="71" t="s">
        <v>3092</v>
      </c>
    </row>
    <row r="1007" spans="1:8" x14ac:dyDescent="0.35">
      <c r="A1007" s="1" t="s">
        <v>3093</v>
      </c>
      <c r="G1007" s="70" t="s">
        <v>3094</v>
      </c>
      <c r="H1007" s="70"/>
    </row>
    <row r="1008" spans="1:8" x14ac:dyDescent="0.35">
      <c r="A1008" s="1" t="s">
        <v>3095</v>
      </c>
      <c r="G1008" s="71" t="s">
        <v>3094</v>
      </c>
      <c r="H1008" s="71" t="s">
        <v>3096</v>
      </c>
    </row>
    <row r="1009" spans="1:8" x14ac:dyDescent="0.35">
      <c r="A1009" s="1" t="s">
        <v>3097</v>
      </c>
      <c r="G1009" s="70" t="s">
        <v>3098</v>
      </c>
      <c r="H1009" s="70" t="s">
        <v>3099</v>
      </c>
    </row>
    <row r="1010" spans="1:8" x14ac:dyDescent="0.35">
      <c r="A1010" s="1" t="s">
        <v>3100</v>
      </c>
      <c r="G1010" s="71" t="s">
        <v>3101</v>
      </c>
      <c r="H1010" s="71" t="s">
        <v>3102</v>
      </c>
    </row>
    <row r="1011" spans="1:8" x14ac:dyDescent="0.35">
      <c r="A1011" s="1" t="s">
        <v>3103</v>
      </c>
      <c r="G1011" s="70" t="s">
        <v>3104</v>
      </c>
      <c r="H1011" s="70" t="s">
        <v>3105</v>
      </c>
    </row>
    <row r="1012" spans="1:8" x14ac:dyDescent="0.35">
      <c r="A1012" s="1" t="s">
        <v>3106</v>
      </c>
      <c r="G1012" s="71" t="s">
        <v>3107</v>
      </c>
      <c r="H1012" s="71" t="s">
        <v>3108</v>
      </c>
    </row>
    <row r="1013" spans="1:8" x14ac:dyDescent="0.35">
      <c r="A1013" s="1" t="s">
        <v>3109</v>
      </c>
      <c r="G1013" s="70" t="s">
        <v>3110</v>
      </c>
      <c r="H1013" s="70" t="s">
        <v>3111</v>
      </c>
    </row>
    <row r="1014" spans="1:8" x14ac:dyDescent="0.35">
      <c r="A1014" s="1" t="s">
        <v>3112</v>
      </c>
      <c r="G1014" s="71" t="s">
        <v>3113</v>
      </c>
      <c r="H1014" s="71" t="s">
        <v>3114</v>
      </c>
    </row>
    <row r="1015" spans="1:8" x14ac:dyDescent="0.35">
      <c r="A1015" s="1" t="s">
        <v>3115</v>
      </c>
      <c r="G1015" s="70" t="s">
        <v>3116</v>
      </c>
      <c r="H1015" s="70" t="s">
        <v>3117</v>
      </c>
    </row>
    <row r="1016" spans="1:8" x14ac:dyDescent="0.35">
      <c r="A1016" s="1" t="s">
        <v>3118</v>
      </c>
      <c r="G1016" s="71" t="s">
        <v>3119</v>
      </c>
      <c r="H1016" s="71" t="s">
        <v>3120</v>
      </c>
    </row>
    <row r="1017" spans="1:8" x14ac:dyDescent="0.35">
      <c r="A1017" s="1" t="s">
        <v>3121</v>
      </c>
      <c r="G1017" s="70" t="s">
        <v>3122</v>
      </c>
      <c r="H1017" s="70" t="s">
        <v>3123</v>
      </c>
    </row>
    <row r="1018" spans="1:8" x14ac:dyDescent="0.35">
      <c r="A1018" s="1" t="s">
        <v>3124</v>
      </c>
      <c r="G1018" s="71" t="s">
        <v>3125</v>
      </c>
      <c r="H1018" s="71" t="s">
        <v>3126</v>
      </c>
    </row>
    <row r="1019" spans="1:8" x14ac:dyDescent="0.35">
      <c r="A1019" s="1" t="s">
        <v>3127</v>
      </c>
      <c r="G1019" s="70" t="s">
        <v>3128</v>
      </c>
      <c r="H1019" s="70" t="s">
        <v>3129</v>
      </c>
    </row>
    <row r="1020" spans="1:8" x14ac:dyDescent="0.35">
      <c r="A1020" s="1" t="s">
        <v>3130</v>
      </c>
      <c r="G1020" s="71" t="s">
        <v>3131</v>
      </c>
      <c r="H1020" s="71" t="s">
        <v>3132</v>
      </c>
    </row>
    <row r="1021" spans="1:8" x14ac:dyDescent="0.35">
      <c r="A1021" s="1" t="s">
        <v>3133</v>
      </c>
      <c r="G1021" s="70" t="s">
        <v>3134</v>
      </c>
      <c r="H1021" s="70" t="s">
        <v>3135</v>
      </c>
    </row>
    <row r="1022" spans="1:8" x14ac:dyDescent="0.35">
      <c r="A1022" s="1" t="s">
        <v>3136</v>
      </c>
      <c r="G1022" s="71" t="s">
        <v>3137</v>
      </c>
      <c r="H1022" s="71" t="s">
        <v>3138</v>
      </c>
    </row>
    <row r="1023" spans="1:8" x14ac:dyDescent="0.35">
      <c r="A1023" s="1" t="s">
        <v>3139</v>
      </c>
      <c r="G1023" s="71" t="s">
        <v>3140</v>
      </c>
      <c r="H1023" s="71" t="s">
        <v>3141</v>
      </c>
    </row>
    <row r="1024" spans="1:8" x14ac:dyDescent="0.35">
      <c r="A1024" s="1" t="s">
        <v>3142</v>
      </c>
      <c r="G1024" s="70" t="s">
        <v>3143</v>
      </c>
      <c r="H1024" s="70" t="s">
        <v>3144</v>
      </c>
    </row>
    <row r="1025" spans="1:8" x14ac:dyDescent="0.35">
      <c r="A1025" s="1" t="s">
        <v>3145</v>
      </c>
      <c r="G1025" s="71" t="s">
        <v>3146</v>
      </c>
      <c r="H1025" s="71" t="s">
        <v>3147</v>
      </c>
    </row>
    <row r="1026" spans="1:8" x14ac:dyDescent="0.35">
      <c r="A1026" s="1" t="s">
        <v>3148</v>
      </c>
      <c r="G1026" s="70" t="s">
        <v>3149</v>
      </c>
      <c r="H1026" s="70" t="s">
        <v>3150</v>
      </c>
    </row>
    <row r="1027" spans="1:8" x14ac:dyDescent="0.35">
      <c r="A1027" s="1" t="s">
        <v>3151</v>
      </c>
      <c r="G1027" s="71" t="s">
        <v>3152</v>
      </c>
      <c r="H1027" s="71" t="s">
        <v>3153</v>
      </c>
    </row>
    <row r="1028" spans="1:8" x14ac:dyDescent="0.35">
      <c r="A1028" s="1" t="s">
        <v>3154</v>
      </c>
      <c r="G1028" s="70" t="s">
        <v>3155</v>
      </c>
      <c r="H1028" s="70" t="s">
        <v>3156</v>
      </c>
    </row>
    <row r="1029" spans="1:8" x14ac:dyDescent="0.35">
      <c r="A1029" s="1" t="s">
        <v>3157</v>
      </c>
      <c r="G1029" s="71" t="s">
        <v>3158</v>
      </c>
      <c r="H1029" s="71" t="s">
        <v>3159</v>
      </c>
    </row>
    <row r="1030" spans="1:8" x14ac:dyDescent="0.35">
      <c r="A1030" s="1" t="s">
        <v>3160</v>
      </c>
      <c r="G1030" s="70" t="s">
        <v>3161</v>
      </c>
      <c r="H1030" s="70"/>
    </row>
    <row r="1031" spans="1:8" x14ac:dyDescent="0.35">
      <c r="A1031" s="1" t="s">
        <v>3162</v>
      </c>
      <c r="G1031" s="71" t="s">
        <v>3161</v>
      </c>
      <c r="H1031" s="71" t="s">
        <v>3163</v>
      </c>
    </row>
    <row r="1032" spans="1:8" x14ac:dyDescent="0.35">
      <c r="A1032" s="1" t="s">
        <v>3164</v>
      </c>
      <c r="G1032" s="70" t="s">
        <v>3165</v>
      </c>
      <c r="H1032" s="70" t="s">
        <v>3166</v>
      </c>
    </row>
    <row r="1033" spans="1:8" x14ac:dyDescent="0.35">
      <c r="A1033" s="1" t="s">
        <v>3167</v>
      </c>
      <c r="G1033" s="71" t="s">
        <v>3168</v>
      </c>
      <c r="H1033" s="71" t="s">
        <v>3169</v>
      </c>
    </row>
    <row r="1034" spans="1:8" x14ac:dyDescent="0.35">
      <c r="A1034" s="1" t="s">
        <v>3170</v>
      </c>
      <c r="G1034" s="70" t="s">
        <v>3171</v>
      </c>
      <c r="H1034" s="70"/>
    </row>
    <row r="1035" spans="1:8" x14ac:dyDescent="0.35">
      <c r="A1035" s="1" t="s">
        <v>3172</v>
      </c>
      <c r="G1035" s="71" t="s">
        <v>3173</v>
      </c>
      <c r="H1035" s="71" t="s">
        <v>3174</v>
      </c>
    </row>
    <row r="1036" spans="1:8" x14ac:dyDescent="0.35">
      <c r="A1036" s="1" t="s">
        <v>3175</v>
      </c>
      <c r="G1036" s="71" t="s">
        <v>3176</v>
      </c>
      <c r="H1036" s="71" t="s">
        <v>3177</v>
      </c>
    </row>
    <row r="1037" spans="1:8" x14ac:dyDescent="0.35">
      <c r="A1037" s="1" t="s">
        <v>3178</v>
      </c>
      <c r="G1037" s="70" t="s">
        <v>3179</v>
      </c>
      <c r="H1037" s="70" t="s">
        <v>3180</v>
      </c>
    </row>
    <row r="1038" spans="1:8" x14ac:dyDescent="0.35">
      <c r="A1038" s="1" t="s">
        <v>3181</v>
      </c>
      <c r="G1038" s="71" t="s">
        <v>3182</v>
      </c>
      <c r="H1038" s="71" t="s">
        <v>3183</v>
      </c>
    </row>
    <row r="1039" spans="1:8" x14ac:dyDescent="0.35">
      <c r="A1039" s="1" t="s">
        <v>3184</v>
      </c>
      <c r="G1039" s="70" t="s">
        <v>3185</v>
      </c>
      <c r="H1039" s="70" t="s">
        <v>3186</v>
      </c>
    </row>
    <row r="1040" spans="1:8" x14ac:dyDescent="0.35">
      <c r="A1040" s="1" t="s">
        <v>3187</v>
      </c>
      <c r="G1040" s="71" t="s">
        <v>3188</v>
      </c>
      <c r="H1040" s="71" t="s">
        <v>3189</v>
      </c>
    </row>
    <row r="1041" spans="1:8" x14ac:dyDescent="0.35">
      <c r="A1041" s="1" t="s">
        <v>3190</v>
      </c>
      <c r="G1041" s="70" t="s">
        <v>3191</v>
      </c>
      <c r="H1041" s="70" t="s">
        <v>3192</v>
      </c>
    </row>
    <row r="1042" spans="1:8" x14ac:dyDescent="0.35">
      <c r="A1042" s="1" t="s">
        <v>3193</v>
      </c>
      <c r="G1042" s="71" t="s">
        <v>3194</v>
      </c>
      <c r="H1042" s="71" t="s">
        <v>3195</v>
      </c>
    </row>
    <row r="1043" spans="1:8" x14ac:dyDescent="0.35">
      <c r="A1043" s="1" t="s">
        <v>3196</v>
      </c>
      <c r="G1043" s="70" t="s">
        <v>3194</v>
      </c>
      <c r="H1043" s="70" t="s">
        <v>3197</v>
      </c>
    </row>
    <row r="1044" spans="1:8" x14ac:dyDescent="0.35">
      <c r="A1044" s="1" t="s">
        <v>3198</v>
      </c>
      <c r="G1044" s="71" t="s">
        <v>3199</v>
      </c>
      <c r="H1044" s="71" t="s">
        <v>3200</v>
      </c>
    </row>
    <row r="1045" spans="1:8" x14ac:dyDescent="0.35">
      <c r="A1045" s="1" t="s">
        <v>3201</v>
      </c>
      <c r="G1045" s="70" t="s">
        <v>3202</v>
      </c>
      <c r="H1045" s="70" t="s">
        <v>3203</v>
      </c>
    </row>
    <row r="1046" spans="1:8" x14ac:dyDescent="0.35">
      <c r="A1046" s="1" t="s">
        <v>3204</v>
      </c>
      <c r="G1046" s="71" t="s">
        <v>3205</v>
      </c>
      <c r="H1046" s="71" t="s">
        <v>3206</v>
      </c>
    </row>
    <row r="1047" spans="1:8" x14ac:dyDescent="0.35">
      <c r="A1047" s="1" t="s">
        <v>3207</v>
      </c>
      <c r="G1047" s="70" t="s">
        <v>3208</v>
      </c>
      <c r="H1047" s="70" t="s">
        <v>3209</v>
      </c>
    </row>
    <row r="1048" spans="1:8" x14ac:dyDescent="0.35">
      <c r="A1048" s="1" t="s">
        <v>3210</v>
      </c>
      <c r="G1048" s="71" t="s">
        <v>3211</v>
      </c>
      <c r="H1048" s="71" t="s">
        <v>3212</v>
      </c>
    </row>
    <row r="1049" spans="1:8" x14ac:dyDescent="0.35">
      <c r="A1049" s="1" t="s">
        <v>3213</v>
      </c>
      <c r="G1049" s="70" t="s">
        <v>3214</v>
      </c>
      <c r="H1049" s="70" t="s">
        <v>3215</v>
      </c>
    </row>
    <row r="1050" spans="1:8" x14ac:dyDescent="0.35">
      <c r="A1050" s="1" t="s">
        <v>3216</v>
      </c>
      <c r="G1050" s="71" t="s">
        <v>3217</v>
      </c>
      <c r="H1050" s="71" t="s">
        <v>3218</v>
      </c>
    </row>
    <row r="1051" spans="1:8" x14ac:dyDescent="0.35">
      <c r="A1051" s="1" t="s">
        <v>3219</v>
      </c>
      <c r="G1051" s="70" t="s">
        <v>3220</v>
      </c>
      <c r="H1051" s="70" t="s">
        <v>1017</v>
      </c>
    </row>
    <row r="1052" spans="1:8" x14ac:dyDescent="0.35">
      <c r="A1052" s="1" t="s">
        <v>3221</v>
      </c>
      <c r="G1052" s="71" t="s">
        <v>3222</v>
      </c>
      <c r="H1052" s="71" t="s">
        <v>3223</v>
      </c>
    </row>
    <row r="1053" spans="1:8" x14ac:dyDescent="0.35">
      <c r="A1053" s="1" t="s">
        <v>3224</v>
      </c>
      <c r="G1053" s="70" t="s">
        <v>3225</v>
      </c>
      <c r="H1053" s="70" t="s">
        <v>3226</v>
      </c>
    </row>
    <row r="1054" spans="1:8" x14ac:dyDescent="0.35">
      <c r="A1054" s="1" t="s">
        <v>3227</v>
      </c>
      <c r="G1054" s="71" t="s">
        <v>3228</v>
      </c>
      <c r="H1054" s="71" t="s">
        <v>3229</v>
      </c>
    </row>
    <row r="1055" spans="1:8" x14ac:dyDescent="0.35">
      <c r="A1055" s="1" t="s">
        <v>3230</v>
      </c>
      <c r="G1055" s="70" t="s">
        <v>3231</v>
      </c>
      <c r="H1055" s="70" t="s">
        <v>3232</v>
      </c>
    </row>
    <row r="1056" spans="1:8" x14ac:dyDescent="0.35">
      <c r="A1056" s="1" t="s">
        <v>3233</v>
      </c>
      <c r="G1056" s="71" t="s">
        <v>3234</v>
      </c>
      <c r="H1056" s="71" t="s">
        <v>3235</v>
      </c>
    </row>
    <row r="1057" spans="1:8" x14ac:dyDescent="0.35">
      <c r="A1057" s="1" t="s">
        <v>3236</v>
      </c>
      <c r="G1057" s="71" t="s">
        <v>3237</v>
      </c>
      <c r="H1057" s="71" t="s">
        <v>3238</v>
      </c>
    </row>
    <row r="1058" spans="1:8" x14ac:dyDescent="0.35">
      <c r="A1058" s="1" t="s">
        <v>3239</v>
      </c>
      <c r="G1058" s="70" t="s">
        <v>3240</v>
      </c>
      <c r="H1058" s="70" t="s">
        <v>3241</v>
      </c>
    </row>
    <row r="1059" spans="1:8" x14ac:dyDescent="0.35">
      <c r="A1059" s="1" t="s">
        <v>3242</v>
      </c>
      <c r="G1059" s="71" t="s">
        <v>3243</v>
      </c>
      <c r="H1059" s="71" t="s">
        <v>3244</v>
      </c>
    </row>
    <row r="1060" spans="1:8" x14ac:dyDescent="0.35">
      <c r="A1060" s="1" t="s">
        <v>3245</v>
      </c>
      <c r="G1060" s="70" t="s">
        <v>3246</v>
      </c>
      <c r="H1060" s="70" t="s">
        <v>3247</v>
      </c>
    </row>
    <row r="1061" spans="1:8" x14ac:dyDescent="0.35">
      <c r="A1061" s="1" t="s">
        <v>3248</v>
      </c>
      <c r="G1061" s="71" t="s">
        <v>3249</v>
      </c>
      <c r="H1061" s="71" t="s">
        <v>3250</v>
      </c>
    </row>
    <row r="1062" spans="1:8" x14ac:dyDescent="0.35">
      <c r="A1062" s="1" t="s">
        <v>3251</v>
      </c>
      <c r="G1062" s="70" t="s">
        <v>3252</v>
      </c>
      <c r="H1062" s="70" t="s">
        <v>3253</v>
      </c>
    </row>
    <row r="1063" spans="1:8" x14ac:dyDescent="0.35">
      <c r="A1063" s="1" t="s">
        <v>3254</v>
      </c>
      <c r="G1063" s="71" t="s">
        <v>3255</v>
      </c>
      <c r="H1063" s="71" t="s">
        <v>3256</v>
      </c>
    </row>
    <row r="1064" spans="1:8" x14ac:dyDescent="0.35">
      <c r="A1064" s="1" t="s">
        <v>3257</v>
      </c>
      <c r="G1064" s="70" t="s">
        <v>3258</v>
      </c>
      <c r="H1064" s="70" t="s">
        <v>3259</v>
      </c>
    </row>
    <row r="1065" spans="1:8" x14ac:dyDescent="0.35">
      <c r="A1065" s="1" t="s">
        <v>3260</v>
      </c>
      <c r="G1065" s="71" t="s">
        <v>3261</v>
      </c>
      <c r="H1065" s="71" t="s">
        <v>3262</v>
      </c>
    </row>
    <row r="1066" spans="1:8" x14ac:dyDescent="0.35">
      <c r="A1066" s="1" t="s">
        <v>3263</v>
      </c>
      <c r="G1066" s="70" t="s">
        <v>3264</v>
      </c>
      <c r="H1066" s="70" t="s">
        <v>3265</v>
      </c>
    </row>
    <row r="1067" spans="1:8" x14ac:dyDescent="0.35">
      <c r="A1067" s="1" t="s">
        <v>3266</v>
      </c>
      <c r="G1067" s="71" t="s">
        <v>3267</v>
      </c>
      <c r="H1067" s="71" t="s">
        <v>3268</v>
      </c>
    </row>
    <row r="1068" spans="1:8" x14ac:dyDescent="0.35">
      <c r="A1068" s="1" t="s">
        <v>3269</v>
      </c>
      <c r="G1068" s="70" t="s">
        <v>3270</v>
      </c>
      <c r="H1068" s="70" t="s">
        <v>3271</v>
      </c>
    </row>
    <row r="1069" spans="1:8" x14ac:dyDescent="0.35">
      <c r="A1069" s="1" t="s">
        <v>3272</v>
      </c>
      <c r="G1069" s="71" t="s">
        <v>3273</v>
      </c>
      <c r="H1069" s="71" t="s">
        <v>3274</v>
      </c>
    </row>
    <row r="1070" spans="1:8" x14ac:dyDescent="0.35">
      <c r="A1070" s="1" t="s">
        <v>3275</v>
      </c>
      <c r="G1070" s="70" t="s">
        <v>3276</v>
      </c>
      <c r="H1070" s="70" t="s">
        <v>3277</v>
      </c>
    </row>
    <row r="1071" spans="1:8" x14ac:dyDescent="0.35">
      <c r="A1071" s="1" t="s">
        <v>3278</v>
      </c>
      <c r="G1071" s="71" t="s">
        <v>3279</v>
      </c>
      <c r="H1071" s="71" t="s">
        <v>3280</v>
      </c>
    </row>
    <row r="1072" spans="1:8" x14ac:dyDescent="0.35">
      <c r="A1072" s="1" t="s">
        <v>3281</v>
      </c>
      <c r="G1072" s="70" t="s">
        <v>3279</v>
      </c>
      <c r="H1072" s="70" t="s">
        <v>3282</v>
      </c>
    </row>
    <row r="1073" spans="1:8" x14ac:dyDescent="0.35">
      <c r="A1073" s="1" t="s">
        <v>3283</v>
      </c>
      <c r="G1073" s="71" t="s">
        <v>3284</v>
      </c>
      <c r="H1073" s="71" t="s">
        <v>3285</v>
      </c>
    </row>
    <row r="1074" spans="1:8" x14ac:dyDescent="0.35">
      <c r="A1074" s="1" t="s">
        <v>3286</v>
      </c>
      <c r="G1074" s="70" t="s">
        <v>3287</v>
      </c>
      <c r="H1074" s="70" t="s">
        <v>3288</v>
      </c>
    </row>
    <row r="1075" spans="1:8" x14ac:dyDescent="0.35">
      <c r="A1075" s="1" t="s">
        <v>3289</v>
      </c>
      <c r="G1075" s="71" t="s">
        <v>3290</v>
      </c>
      <c r="H1075" s="71" t="s">
        <v>3291</v>
      </c>
    </row>
    <row r="1076" spans="1:8" x14ac:dyDescent="0.35">
      <c r="A1076" s="1" t="s">
        <v>3292</v>
      </c>
      <c r="G1076" s="70" t="s">
        <v>3293</v>
      </c>
      <c r="H1076" s="70" t="s">
        <v>3294</v>
      </c>
    </row>
    <row r="1077" spans="1:8" x14ac:dyDescent="0.35">
      <c r="A1077" s="1" t="s">
        <v>3295</v>
      </c>
      <c r="G1077" s="71" t="s">
        <v>3296</v>
      </c>
      <c r="H1077" s="71" t="s">
        <v>3297</v>
      </c>
    </row>
    <row r="1078" spans="1:8" x14ac:dyDescent="0.35">
      <c r="A1078" s="1" t="s">
        <v>3298</v>
      </c>
      <c r="G1078" s="70" t="s">
        <v>3299</v>
      </c>
      <c r="H1078" s="70" t="s">
        <v>3300</v>
      </c>
    </row>
    <row r="1079" spans="1:8" x14ac:dyDescent="0.35">
      <c r="A1079" s="1" t="s">
        <v>3301</v>
      </c>
      <c r="G1079" s="71" t="s">
        <v>3302</v>
      </c>
      <c r="H1079" s="71" t="s">
        <v>3303</v>
      </c>
    </row>
    <row r="1080" spans="1:8" x14ac:dyDescent="0.35">
      <c r="A1080" s="1" t="s">
        <v>3304</v>
      </c>
      <c r="G1080" s="70" t="s">
        <v>3305</v>
      </c>
      <c r="H1080" s="70" t="s">
        <v>3306</v>
      </c>
    </row>
    <row r="1081" spans="1:8" x14ac:dyDescent="0.35">
      <c r="A1081" s="1" t="s">
        <v>3307</v>
      </c>
      <c r="G1081" s="71" t="s">
        <v>3308</v>
      </c>
      <c r="H1081" s="71" t="s">
        <v>3309</v>
      </c>
    </row>
    <row r="1082" spans="1:8" x14ac:dyDescent="0.35">
      <c r="A1082" s="1" t="s">
        <v>3310</v>
      </c>
      <c r="G1082" s="70" t="s">
        <v>3311</v>
      </c>
      <c r="H1082" s="70"/>
    </row>
    <row r="1083" spans="1:8" x14ac:dyDescent="0.35">
      <c r="A1083" s="1" t="s">
        <v>3312</v>
      </c>
      <c r="G1083" s="71" t="s">
        <v>3313</v>
      </c>
      <c r="H1083" s="71" t="s">
        <v>3314</v>
      </c>
    </row>
    <row r="1084" spans="1:8" x14ac:dyDescent="0.35">
      <c r="A1084" s="1" t="s">
        <v>3315</v>
      </c>
      <c r="G1084" s="70" t="s">
        <v>3316</v>
      </c>
      <c r="H1084" s="70" t="s">
        <v>3317</v>
      </c>
    </row>
    <row r="1085" spans="1:8" x14ac:dyDescent="0.35">
      <c r="A1085" s="1" t="s">
        <v>3318</v>
      </c>
      <c r="G1085" s="71" t="s">
        <v>3319</v>
      </c>
      <c r="H1085" s="71" t="s">
        <v>3320</v>
      </c>
    </row>
    <row r="1086" spans="1:8" x14ac:dyDescent="0.35">
      <c r="A1086" s="1" t="s">
        <v>3321</v>
      </c>
      <c r="G1086" s="70" t="s">
        <v>3322</v>
      </c>
      <c r="H1086" s="70" t="s">
        <v>3323</v>
      </c>
    </row>
    <row r="1087" spans="1:8" x14ac:dyDescent="0.35">
      <c r="A1087" s="1" t="s">
        <v>3324</v>
      </c>
      <c r="G1087" s="71" t="s">
        <v>3325</v>
      </c>
      <c r="H1087" s="71" t="s">
        <v>3326</v>
      </c>
    </row>
    <row r="1088" spans="1:8" x14ac:dyDescent="0.35">
      <c r="A1088" s="1" t="s">
        <v>3327</v>
      </c>
      <c r="G1088" s="70" t="s">
        <v>3328</v>
      </c>
      <c r="H1088" s="70" t="s">
        <v>905</v>
      </c>
    </row>
    <row r="1089" spans="1:8" x14ac:dyDescent="0.35">
      <c r="A1089" s="1" t="s">
        <v>3329</v>
      </c>
      <c r="G1089" s="71" t="s">
        <v>3330</v>
      </c>
      <c r="H1089" s="71" t="s">
        <v>3331</v>
      </c>
    </row>
    <row r="1090" spans="1:8" x14ac:dyDescent="0.35">
      <c r="A1090" s="1" t="s">
        <v>3332</v>
      </c>
      <c r="G1090" s="70" t="s">
        <v>3333</v>
      </c>
      <c r="H1090" s="70" t="s">
        <v>3334</v>
      </c>
    </row>
    <row r="1091" spans="1:8" x14ac:dyDescent="0.35">
      <c r="A1091" s="1" t="s">
        <v>3335</v>
      </c>
      <c r="G1091" s="71" t="s">
        <v>3336</v>
      </c>
      <c r="H1091" s="71" t="s">
        <v>2064</v>
      </c>
    </row>
    <row r="1092" spans="1:8" x14ac:dyDescent="0.35">
      <c r="A1092" s="1" t="s">
        <v>3337</v>
      </c>
      <c r="G1092" s="70" t="s">
        <v>3338</v>
      </c>
      <c r="H1092" s="70" t="s">
        <v>3339</v>
      </c>
    </row>
    <row r="1093" spans="1:8" x14ac:dyDescent="0.35">
      <c r="A1093" s="1" t="s">
        <v>3340</v>
      </c>
      <c r="G1093" s="71" t="s">
        <v>3341</v>
      </c>
      <c r="H1093" s="71" t="s">
        <v>3342</v>
      </c>
    </row>
    <row r="1094" spans="1:8" x14ac:dyDescent="0.35">
      <c r="A1094" s="1" t="s">
        <v>3343</v>
      </c>
      <c r="G1094" s="70" t="s">
        <v>3344</v>
      </c>
      <c r="H1094" s="70" t="s">
        <v>3345</v>
      </c>
    </row>
    <row r="1095" spans="1:8" x14ac:dyDescent="0.35">
      <c r="A1095" s="1" t="s">
        <v>3346</v>
      </c>
      <c r="G1095" s="71" t="s">
        <v>3347</v>
      </c>
      <c r="H1095" s="71" t="s">
        <v>3348</v>
      </c>
    </row>
    <row r="1096" spans="1:8" x14ac:dyDescent="0.35">
      <c r="A1096" s="1" t="s">
        <v>3349</v>
      </c>
      <c r="G1096" s="70" t="s">
        <v>3350</v>
      </c>
      <c r="H1096" s="70" t="s">
        <v>3351</v>
      </c>
    </row>
    <row r="1097" spans="1:8" x14ac:dyDescent="0.35">
      <c r="A1097" s="1" t="s">
        <v>3352</v>
      </c>
      <c r="G1097" s="71" t="s">
        <v>3353</v>
      </c>
      <c r="H1097" s="71" t="s">
        <v>2014</v>
      </c>
    </row>
    <row r="1098" spans="1:8" x14ac:dyDescent="0.35">
      <c r="A1098" s="1" t="s">
        <v>3354</v>
      </c>
      <c r="G1098" s="70" t="s">
        <v>3353</v>
      </c>
      <c r="H1098" s="70" t="s">
        <v>3355</v>
      </c>
    </row>
    <row r="1099" spans="1:8" x14ac:dyDescent="0.35">
      <c r="A1099" s="1" t="s">
        <v>3356</v>
      </c>
      <c r="G1099" s="71" t="s">
        <v>3357</v>
      </c>
      <c r="H1099" s="71" t="s">
        <v>3358</v>
      </c>
    </row>
    <row r="1100" spans="1:8" x14ac:dyDescent="0.35">
      <c r="A1100" s="1" t="s">
        <v>3359</v>
      </c>
      <c r="G1100" s="70" t="s">
        <v>3360</v>
      </c>
      <c r="H1100" s="70" t="s">
        <v>3361</v>
      </c>
    </row>
    <row r="1101" spans="1:8" x14ac:dyDescent="0.35">
      <c r="A1101" s="1" t="s">
        <v>3362</v>
      </c>
      <c r="G1101" s="71" t="s">
        <v>3363</v>
      </c>
      <c r="H1101" s="71"/>
    </row>
    <row r="1102" spans="1:8" x14ac:dyDescent="0.35">
      <c r="A1102" s="1" t="s">
        <v>3364</v>
      </c>
      <c r="G1102" s="70" t="s">
        <v>3365</v>
      </c>
      <c r="H1102" s="70" t="s">
        <v>3366</v>
      </c>
    </row>
    <row r="1103" spans="1:8" x14ac:dyDescent="0.35">
      <c r="A1103" s="1" t="s">
        <v>3367</v>
      </c>
      <c r="G1103" s="71" t="s">
        <v>3368</v>
      </c>
      <c r="H1103" s="71" t="s">
        <v>3369</v>
      </c>
    </row>
    <row r="1104" spans="1:8" x14ac:dyDescent="0.35">
      <c r="A1104" s="1" t="s">
        <v>3370</v>
      </c>
      <c r="G1104" s="70" t="s">
        <v>3371</v>
      </c>
      <c r="H1104" s="70" t="s">
        <v>3372</v>
      </c>
    </row>
    <row r="1105" spans="1:8" x14ac:dyDescent="0.35">
      <c r="A1105" s="1" t="s">
        <v>3373</v>
      </c>
      <c r="G1105" s="71" t="s">
        <v>3374</v>
      </c>
      <c r="H1105" s="71" t="s">
        <v>3375</v>
      </c>
    </row>
    <row r="1106" spans="1:8" x14ac:dyDescent="0.35">
      <c r="A1106" s="1" t="s">
        <v>3376</v>
      </c>
      <c r="G1106" s="70" t="s">
        <v>3377</v>
      </c>
      <c r="H1106" s="70" t="s">
        <v>3378</v>
      </c>
    </row>
    <row r="1107" spans="1:8" x14ac:dyDescent="0.35">
      <c r="A1107" s="1" t="s">
        <v>3379</v>
      </c>
      <c r="G1107" s="71" t="s">
        <v>3380</v>
      </c>
      <c r="H1107" s="71" t="s">
        <v>3381</v>
      </c>
    </row>
    <row r="1108" spans="1:8" x14ac:dyDescent="0.35">
      <c r="A1108" s="1" t="s">
        <v>3382</v>
      </c>
      <c r="G1108" s="70" t="s">
        <v>3383</v>
      </c>
      <c r="H1108" s="70" t="s">
        <v>3384</v>
      </c>
    </row>
    <row r="1109" spans="1:8" x14ac:dyDescent="0.35">
      <c r="A1109" s="1" t="s">
        <v>3385</v>
      </c>
      <c r="G1109" s="71" t="s">
        <v>3386</v>
      </c>
      <c r="H1109" s="71" t="s">
        <v>3387</v>
      </c>
    </row>
    <row r="1110" spans="1:8" x14ac:dyDescent="0.35">
      <c r="A1110" s="1" t="s">
        <v>3388</v>
      </c>
      <c r="G1110" s="70" t="s">
        <v>3389</v>
      </c>
      <c r="H1110" s="70"/>
    </row>
    <row r="1111" spans="1:8" x14ac:dyDescent="0.35">
      <c r="A1111" s="1" t="s">
        <v>3390</v>
      </c>
      <c r="G1111" s="71" t="s">
        <v>3391</v>
      </c>
      <c r="H1111" s="71" t="s">
        <v>3392</v>
      </c>
    </row>
    <row r="1112" spans="1:8" x14ac:dyDescent="0.35">
      <c r="A1112" s="1" t="s">
        <v>3393</v>
      </c>
      <c r="G1112" s="70" t="s">
        <v>3394</v>
      </c>
      <c r="H1112" s="70" t="s">
        <v>3395</v>
      </c>
    </row>
    <row r="1113" spans="1:8" x14ac:dyDescent="0.35">
      <c r="A1113" s="1" t="s">
        <v>3396</v>
      </c>
      <c r="G1113" s="71" t="s">
        <v>3397</v>
      </c>
      <c r="H1113" s="71" t="s">
        <v>3398</v>
      </c>
    </row>
    <row r="1114" spans="1:8" x14ac:dyDescent="0.35">
      <c r="A1114" s="1" t="s">
        <v>3399</v>
      </c>
      <c r="G1114" s="70" t="s">
        <v>3400</v>
      </c>
      <c r="H1114" s="70" t="s">
        <v>3401</v>
      </c>
    </row>
    <row r="1115" spans="1:8" x14ac:dyDescent="0.35">
      <c r="A1115" s="1" t="s">
        <v>3402</v>
      </c>
      <c r="G1115" s="71" t="s">
        <v>3403</v>
      </c>
      <c r="H1115" s="71" t="s">
        <v>3404</v>
      </c>
    </row>
    <row r="1116" spans="1:8" x14ac:dyDescent="0.35">
      <c r="A1116" s="1" t="s">
        <v>3405</v>
      </c>
      <c r="G1116" s="70" t="s">
        <v>3406</v>
      </c>
      <c r="H1116" s="70" t="s">
        <v>3407</v>
      </c>
    </row>
    <row r="1117" spans="1:8" x14ac:dyDescent="0.35">
      <c r="A1117" s="1" t="s">
        <v>3408</v>
      </c>
      <c r="G1117" s="71" t="s">
        <v>3409</v>
      </c>
      <c r="H1117" s="71" t="s">
        <v>3410</v>
      </c>
    </row>
    <row r="1118" spans="1:8" x14ac:dyDescent="0.35">
      <c r="A1118" s="1" t="s">
        <v>3411</v>
      </c>
      <c r="G1118" s="70" t="s">
        <v>3412</v>
      </c>
      <c r="H1118" s="70" t="s">
        <v>3413</v>
      </c>
    </row>
    <row r="1119" spans="1:8" x14ac:dyDescent="0.35">
      <c r="A1119" s="1" t="s">
        <v>3414</v>
      </c>
      <c r="G1119" s="71" t="s">
        <v>3415</v>
      </c>
      <c r="H1119" s="71"/>
    </row>
    <row r="1120" spans="1:8" x14ac:dyDescent="0.35">
      <c r="A1120" s="1" t="s">
        <v>3416</v>
      </c>
      <c r="G1120" s="70" t="s">
        <v>3417</v>
      </c>
      <c r="H1120" s="70" t="s">
        <v>3418</v>
      </c>
    </row>
    <row r="1121" spans="1:8" x14ac:dyDescent="0.35">
      <c r="A1121" s="1" t="s">
        <v>3419</v>
      </c>
      <c r="G1121" s="71" t="s">
        <v>3420</v>
      </c>
      <c r="H1121" s="71" t="s">
        <v>3421</v>
      </c>
    </row>
    <row r="1122" spans="1:8" x14ac:dyDescent="0.35">
      <c r="A1122" s="1" t="s">
        <v>3422</v>
      </c>
      <c r="G1122" s="70" t="s">
        <v>3423</v>
      </c>
      <c r="H1122" s="70"/>
    </row>
    <row r="1123" spans="1:8" x14ac:dyDescent="0.35">
      <c r="A1123" s="1" t="s">
        <v>3424</v>
      </c>
      <c r="G1123" s="71" t="s">
        <v>3425</v>
      </c>
      <c r="H1123" s="71" t="s">
        <v>3345</v>
      </c>
    </row>
    <row r="1124" spans="1:8" x14ac:dyDescent="0.35">
      <c r="A1124" s="1" t="s">
        <v>3426</v>
      </c>
      <c r="G1124" s="70" t="s">
        <v>3427</v>
      </c>
      <c r="H1124" s="70" t="s">
        <v>3428</v>
      </c>
    </row>
    <row r="1125" spans="1:8" x14ac:dyDescent="0.35">
      <c r="A1125" s="1" t="s">
        <v>3429</v>
      </c>
      <c r="G1125" s="71" t="s">
        <v>3430</v>
      </c>
      <c r="H1125" s="71" t="s">
        <v>3431</v>
      </c>
    </row>
    <row r="1126" spans="1:8" x14ac:dyDescent="0.35">
      <c r="A1126" s="1" t="s">
        <v>3432</v>
      </c>
      <c r="G1126" s="70" t="s">
        <v>3433</v>
      </c>
      <c r="H1126" s="70" t="s">
        <v>3434</v>
      </c>
    </row>
    <row r="1127" spans="1:8" x14ac:dyDescent="0.35">
      <c r="A1127" s="1" t="s">
        <v>3435</v>
      </c>
      <c r="G1127" s="71" t="s">
        <v>3436</v>
      </c>
      <c r="H1127" s="71" t="s">
        <v>3437</v>
      </c>
    </row>
    <row r="1128" spans="1:8" x14ac:dyDescent="0.35">
      <c r="A1128" s="1" t="s">
        <v>3438</v>
      </c>
      <c r="G1128" s="70" t="s">
        <v>3439</v>
      </c>
      <c r="H1128" s="70" t="s">
        <v>3440</v>
      </c>
    </row>
    <row r="1129" spans="1:8" x14ac:dyDescent="0.35">
      <c r="A1129" s="1" t="s">
        <v>3441</v>
      </c>
      <c r="G1129" s="71" t="s">
        <v>3442</v>
      </c>
      <c r="H1129" s="71"/>
    </row>
    <row r="1130" spans="1:8" x14ac:dyDescent="0.35">
      <c r="A1130" s="1" t="s">
        <v>3443</v>
      </c>
      <c r="G1130" s="70" t="s">
        <v>3442</v>
      </c>
      <c r="H1130" s="70" t="s">
        <v>3444</v>
      </c>
    </row>
    <row r="1131" spans="1:8" x14ac:dyDescent="0.35">
      <c r="A1131" s="1" t="s">
        <v>3445</v>
      </c>
      <c r="G1131" s="71" t="s">
        <v>3442</v>
      </c>
      <c r="H1131" s="71" t="s">
        <v>3446</v>
      </c>
    </row>
    <row r="1132" spans="1:8" x14ac:dyDescent="0.35">
      <c r="A1132" s="1" t="s">
        <v>3447</v>
      </c>
      <c r="G1132" s="70" t="s">
        <v>3448</v>
      </c>
      <c r="H1132" s="70"/>
    </row>
    <row r="1133" spans="1:8" x14ac:dyDescent="0.35">
      <c r="A1133" s="1" t="s">
        <v>3449</v>
      </c>
      <c r="G1133" s="71" t="s">
        <v>3450</v>
      </c>
      <c r="H1133" s="71" t="s">
        <v>3451</v>
      </c>
    </row>
    <row r="1134" spans="1:8" x14ac:dyDescent="0.35">
      <c r="A1134" s="1" t="s">
        <v>3452</v>
      </c>
      <c r="G1134" s="70" t="s">
        <v>3453</v>
      </c>
      <c r="H1134" s="70" t="s">
        <v>3454</v>
      </c>
    </row>
    <row r="1135" spans="1:8" x14ac:dyDescent="0.35">
      <c r="A1135" s="1" t="s">
        <v>3455</v>
      </c>
      <c r="G1135" s="71" t="s">
        <v>3456</v>
      </c>
      <c r="H1135" s="71" t="s">
        <v>3457</v>
      </c>
    </row>
    <row r="1136" spans="1:8" x14ac:dyDescent="0.35">
      <c r="A1136" s="1" t="s">
        <v>3458</v>
      </c>
      <c r="G1136" s="70" t="s">
        <v>3459</v>
      </c>
      <c r="H1136" s="70" t="s">
        <v>3460</v>
      </c>
    </row>
    <row r="1137" spans="1:8" x14ac:dyDescent="0.35">
      <c r="A1137" s="1" t="s">
        <v>3461</v>
      </c>
      <c r="G1137" s="71" t="s">
        <v>3462</v>
      </c>
      <c r="H1137" s="71" t="s">
        <v>3463</v>
      </c>
    </row>
    <row r="1138" spans="1:8" x14ac:dyDescent="0.35">
      <c r="A1138" s="1" t="s">
        <v>3464</v>
      </c>
      <c r="G1138" s="70" t="s">
        <v>3465</v>
      </c>
      <c r="H1138" s="70" t="s">
        <v>3466</v>
      </c>
    </row>
    <row r="1139" spans="1:8" x14ac:dyDescent="0.35">
      <c r="A1139" s="1" t="s">
        <v>3467</v>
      </c>
      <c r="G1139" s="71" t="s">
        <v>3468</v>
      </c>
      <c r="H1139" s="71" t="s">
        <v>3469</v>
      </c>
    </row>
    <row r="1140" spans="1:8" x14ac:dyDescent="0.35">
      <c r="A1140" s="1" t="s">
        <v>3470</v>
      </c>
      <c r="G1140" s="70" t="s">
        <v>3471</v>
      </c>
      <c r="H1140" s="70" t="s">
        <v>3472</v>
      </c>
    </row>
    <row r="1141" spans="1:8" x14ac:dyDescent="0.35">
      <c r="A1141" s="1" t="s">
        <v>3473</v>
      </c>
      <c r="G1141" s="71" t="s">
        <v>3474</v>
      </c>
      <c r="H1141" s="71" t="s">
        <v>3475</v>
      </c>
    </row>
    <row r="1142" spans="1:8" x14ac:dyDescent="0.35">
      <c r="A1142" s="1" t="s">
        <v>3476</v>
      </c>
      <c r="G1142" s="70" t="s">
        <v>3477</v>
      </c>
      <c r="H1142" s="70" t="s">
        <v>3478</v>
      </c>
    </row>
    <row r="1143" spans="1:8" x14ac:dyDescent="0.35">
      <c r="A1143" s="1" t="s">
        <v>3479</v>
      </c>
      <c r="G1143" s="71" t="s">
        <v>3480</v>
      </c>
      <c r="H1143" s="71" t="s">
        <v>3481</v>
      </c>
    </row>
    <row r="1144" spans="1:8" x14ac:dyDescent="0.35">
      <c r="A1144" s="1" t="s">
        <v>3482</v>
      </c>
      <c r="G1144" s="70" t="s">
        <v>3483</v>
      </c>
      <c r="H1144" s="70"/>
    </row>
    <row r="1145" spans="1:8" x14ac:dyDescent="0.35">
      <c r="A1145" s="1" t="s">
        <v>3484</v>
      </c>
      <c r="G1145" s="71" t="s">
        <v>3485</v>
      </c>
      <c r="H1145" s="71" t="s">
        <v>3486</v>
      </c>
    </row>
    <row r="1146" spans="1:8" x14ac:dyDescent="0.35">
      <c r="A1146" s="1" t="s">
        <v>3487</v>
      </c>
      <c r="G1146" s="71" t="s">
        <v>3488</v>
      </c>
      <c r="H1146" s="71" t="s">
        <v>3489</v>
      </c>
    </row>
    <row r="1147" spans="1:8" x14ac:dyDescent="0.35">
      <c r="A1147" s="1" t="s">
        <v>3490</v>
      </c>
      <c r="G1147" s="70" t="s">
        <v>3491</v>
      </c>
      <c r="H1147" s="70" t="s">
        <v>3492</v>
      </c>
    </row>
    <row r="1148" spans="1:8" x14ac:dyDescent="0.35">
      <c r="A1148" s="1" t="s">
        <v>3493</v>
      </c>
      <c r="G1148" s="71" t="s">
        <v>3494</v>
      </c>
      <c r="H1148" s="71" t="s">
        <v>3495</v>
      </c>
    </row>
    <row r="1149" spans="1:8" x14ac:dyDescent="0.35">
      <c r="A1149" s="1" t="s">
        <v>3496</v>
      </c>
      <c r="G1149" s="70" t="s">
        <v>3497</v>
      </c>
      <c r="H1149" s="70" t="s">
        <v>3498</v>
      </c>
    </row>
    <row r="1150" spans="1:8" x14ac:dyDescent="0.35">
      <c r="A1150" s="1" t="s">
        <v>3499</v>
      </c>
      <c r="G1150" s="71" t="s">
        <v>3500</v>
      </c>
      <c r="H1150" s="71" t="s">
        <v>3501</v>
      </c>
    </row>
    <row r="1151" spans="1:8" x14ac:dyDescent="0.35">
      <c r="A1151" s="1" t="s">
        <v>3502</v>
      </c>
      <c r="G1151" s="70" t="s">
        <v>3503</v>
      </c>
      <c r="H1151" s="70" t="s">
        <v>3504</v>
      </c>
    </row>
    <row r="1152" spans="1:8" x14ac:dyDescent="0.35">
      <c r="A1152" s="1" t="s">
        <v>3505</v>
      </c>
      <c r="G1152" s="71" t="s">
        <v>3506</v>
      </c>
      <c r="H1152" s="71" t="s">
        <v>3507</v>
      </c>
    </row>
    <row r="1153" spans="1:8" x14ac:dyDescent="0.35">
      <c r="A1153" s="1" t="s">
        <v>3508</v>
      </c>
      <c r="G1153" s="70" t="s">
        <v>3509</v>
      </c>
      <c r="H1153" s="70" t="s">
        <v>3510</v>
      </c>
    </row>
    <row r="1154" spans="1:8" x14ac:dyDescent="0.35">
      <c r="A1154" s="1" t="s">
        <v>3511</v>
      </c>
      <c r="G1154" s="71" t="s">
        <v>3512</v>
      </c>
      <c r="H1154" s="71" t="s">
        <v>3513</v>
      </c>
    </row>
    <row r="1155" spans="1:8" x14ac:dyDescent="0.35">
      <c r="A1155" s="1" t="s">
        <v>3514</v>
      </c>
      <c r="G1155" s="70" t="s">
        <v>3515</v>
      </c>
      <c r="H1155" s="70" t="s">
        <v>3516</v>
      </c>
    </row>
    <row r="1156" spans="1:8" x14ac:dyDescent="0.35">
      <c r="A1156" s="1" t="s">
        <v>3517</v>
      </c>
      <c r="G1156" s="71" t="s">
        <v>3518</v>
      </c>
      <c r="H1156" s="71" t="s">
        <v>3519</v>
      </c>
    </row>
    <row r="1157" spans="1:8" x14ac:dyDescent="0.35">
      <c r="A1157" s="1" t="s">
        <v>3520</v>
      </c>
      <c r="G1157" s="70" t="s">
        <v>3521</v>
      </c>
      <c r="H1157" s="70" t="s">
        <v>3522</v>
      </c>
    </row>
    <row r="1158" spans="1:8" x14ac:dyDescent="0.35">
      <c r="A1158" s="1" t="s">
        <v>3523</v>
      </c>
      <c r="G1158" s="71" t="s">
        <v>3524</v>
      </c>
      <c r="H1158" s="71" t="s">
        <v>3525</v>
      </c>
    </row>
    <row r="1159" spans="1:8" x14ac:dyDescent="0.35">
      <c r="A1159" s="1" t="s">
        <v>3526</v>
      </c>
      <c r="G1159" s="71" t="s">
        <v>3527</v>
      </c>
      <c r="H1159" s="71" t="s">
        <v>3528</v>
      </c>
    </row>
    <row r="1160" spans="1:8" x14ac:dyDescent="0.35">
      <c r="A1160" s="1" t="s">
        <v>3529</v>
      </c>
      <c r="G1160" s="70" t="s">
        <v>3530</v>
      </c>
      <c r="H1160" s="70" t="s">
        <v>3531</v>
      </c>
    </row>
    <row r="1161" spans="1:8" x14ac:dyDescent="0.35">
      <c r="A1161" s="1" t="s">
        <v>3532</v>
      </c>
      <c r="G1161" s="71" t="s">
        <v>3533</v>
      </c>
      <c r="H1161" s="71" t="s">
        <v>3534</v>
      </c>
    </row>
    <row r="1162" spans="1:8" x14ac:dyDescent="0.35">
      <c r="A1162" s="1" t="s">
        <v>3535</v>
      </c>
      <c r="G1162" s="70" t="s">
        <v>3536</v>
      </c>
      <c r="H1162" s="70" t="s">
        <v>3537</v>
      </c>
    </row>
    <row r="1163" spans="1:8" x14ac:dyDescent="0.35">
      <c r="A1163" s="1" t="s">
        <v>3538</v>
      </c>
      <c r="G1163" s="71" t="s">
        <v>3536</v>
      </c>
      <c r="H1163" s="71" t="s">
        <v>3539</v>
      </c>
    </row>
    <row r="1164" spans="1:8" x14ac:dyDescent="0.35">
      <c r="A1164" s="1" t="s">
        <v>3540</v>
      </c>
      <c r="G1164" s="70" t="s">
        <v>3536</v>
      </c>
      <c r="H1164" s="70" t="s">
        <v>3541</v>
      </c>
    </row>
    <row r="1165" spans="1:8" x14ac:dyDescent="0.35">
      <c r="A1165" s="1" t="s">
        <v>3542</v>
      </c>
      <c r="G1165" s="71" t="s">
        <v>3543</v>
      </c>
      <c r="H1165" s="71" t="s">
        <v>3544</v>
      </c>
    </row>
    <row r="1166" spans="1:8" x14ac:dyDescent="0.35">
      <c r="A1166" s="1" t="s">
        <v>3545</v>
      </c>
      <c r="G1166" s="70" t="s">
        <v>3546</v>
      </c>
      <c r="H1166" s="70" t="s">
        <v>3547</v>
      </c>
    </row>
    <row r="1167" spans="1:8" x14ac:dyDescent="0.35">
      <c r="A1167" s="1" t="s">
        <v>3548</v>
      </c>
      <c r="G1167" s="71" t="s">
        <v>3549</v>
      </c>
      <c r="H1167" s="71" t="s">
        <v>3550</v>
      </c>
    </row>
    <row r="1168" spans="1:8" x14ac:dyDescent="0.35">
      <c r="A1168" s="1" t="s">
        <v>3551</v>
      </c>
      <c r="G1168" s="70" t="s">
        <v>3552</v>
      </c>
      <c r="H1168" s="70" t="s">
        <v>3553</v>
      </c>
    </row>
    <row r="1169" spans="1:8" x14ac:dyDescent="0.35">
      <c r="A1169" s="1" t="s">
        <v>3554</v>
      </c>
      <c r="G1169" s="72" t="s">
        <v>3555</v>
      </c>
      <c r="H1169" s="72" t="s">
        <v>3556</v>
      </c>
    </row>
    <row r="1170" spans="1:8" x14ac:dyDescent="0.35">
      <c r="A1170" s="1" t="s">
        <v>3557</v>
      </c>
      <c r="G1170" s="73" t="s">
        <v>3558</v>
      </c>
      <c r="H1170" s="73" t="s">
        <v>3559</v>
      </c>
    </row>
    <row r="1171" spans="1:8" x14ac:dyDescent="0.35">
      <c r="A1171" s="1" t="s">
        <v>3560</v>
      </c>
      <c r="G1171" s="72" t="s">
        <v>3561</v>
      </c>
      <c r="H1171" s="72" t="s">
        <v>3562</v>
      </c>
    </row>
    <row r="1172" spans="1:8" x14ac:dyDescent="0.35">
      <c r="A1172" s="1" t="s">
        <v>3563</v>
      </c>
      <c r="G1172" s="73" t="s">
        <v>3564</v>
      </c>
      <c r="H1172" s="73" t="s">
        <v>3565</v>
      </c>
    </row>
    <row r="1173" spans="1:8" x14ac:dyDescent="0.35">
      <c r="A1173" s="1" t="s">
        <v>3566</v>
      </c>
      <c r="G1173" s="72" t="s">
        <v>3564</v>
      </c>
      <c r="H1173" s="72" t="s">
        <v>3567</v>
      </c>
    </row>
    <row r="1174" spans="1:8" x14ac:dyDescent="0.35">
      <c r="A1174" s="1" t="s">
        <v>3568</v>
      </c>
      <c r="G1174" s="73" t="s">
        <v>3564</v>
      </c>
      <c r="H1174" s="73" t="s">
        <v>3569</v>
      </c>
    </row>
    <row r="1175" spans="1:8" x14ac:dyDescent="0.35">
      <c r="A1175" s="1" t="s">
        <v>3570</v>
      </c>
      <c r="G1175" s="72" t="s">
        <v>3571</v>
      </c>
      <c r="H1175" s="72" t="s">
        <v>3572</v>
      </c>
    </row>
    <row r="1176" spans="1:8" x14ac:dyDescent="0.35">
      <c r="A1176" s="1" t="s">
        <v>3573</v>
      </c>
      <c r="G1176" s="73" t="s">
        <v>3574</v>
      </c>
      <c r="H1176" s="73" t="s">
        <v>3575</v>
      </c>
    </row>
    <row r="1177" spans="1:8" x14ac:dyDescent="0.35">
      <c r="A1177" s="1" t="s">
        <v>3576</v>
      </c>
      <c r="G1177" s="72" t="s">
        <v>3577</v>
      </c>
      <c r="H1177" s="72" t="s">
        <v>3578</v>
      </c>
    </row>
    <row r="1178" spans="1:8" x14ac:dyDescent="0.35">
      <c r="A1178" s="1" t="s">
        <v>3579</v>
      </c>
      <c r="G1178" s="73" t="s">
        <v>3580</v>
      </c>
      <c r="H1178" s="73" t="s">
        <v>3581</v>
      </c>
    </row>
    <row r="1179" spans="1:8" x14ac:dyDescent="0.35">
      <c r="A1179" s="1" t="s">
        <v>3582</v>
      </c>
      <c r="G1179" s="72" t="s">
        <v>3583</v>
      </c>
      <c r="H1179" s="72" t="s">
        <v>3584</v>
      </c>
    </row>
    <row r="1180" spans="1:8" x14ac:dyDescent="0.35">
      <c r="A1180" s="1" t="s">
        <v>3585</v>
      </c>
      <c r="G1180" s="73" t="s">
        <v>3586</v>
      </c>
      <c r="H1180" s="73" t="s">
        <v>3587</v>
      </c>
    </row>
    <row r="1181" spans="1:8" x14ac:dyDescent="0.35">
      <c r="A1181" s="1" t="s">
        <v>3588</v>
      </c>
      <c r="G1181" s="72" t="s">
        <v>3589</v>
      </c>
      <c r="H1181" s="72" t="s">
        <v>3590</v>
      </c>
    </row>
    <row r="1182" spans="1:8" x14ac:dyDescent="0.35">
      <c r="A1182" s="1" t="s">
        <v>3591</v>
      </c>
      <c r="G1182" s="73" t="s">
        <v>3592</v>
      </c>
      <c r="H1182" s="73" t="s">
        <v>3593</v>
      </c>
    </row>
    <row r="1183" spans="1:8" x14ac:dyDescent="0.35">
      <c r="A1183" s="1" t="s">
        <v>3594</v>
      </c>
      <c r="G1183" s="72" t="s">
        <v>3595</v>
      </c>
      <c r="H1183" s="72" t="s">
        <v>3596</v>
      </c>
    </row>
    <row r="1184" spans="1:8" x14ac:dyDescent="0.35">
      <c r="A1184" s="1" t="s">
        <v>3597</v>
      </c>
      <c r="G1184" s="73" t="s">
        <v>3595</v>
      </c>
      <c r="H1184" s="73" t="s">
        <v>3598</v>
      </c>
    </row>
    <row r="1185" spans="1:8" x14ac:dyDescent="0.35">
      <c r="A1185" s="1" t="s">
        <v>3599</v>
      </c>
      <c r="G1185" s="71" t="s">
        <v>3600</v>
      </c>
      <c r="H1185" s="71" t="s">
        <v>3601</v>
      </c>
    </row>
    <row r="1186" spans="1:8" x14ac:dyDescent="0.35">
      <c r="A1186" s="1" t="s">
        <v>3602</v>
      </c>
      <c r="G1186" s="73" t="s">
        <v>3603</v>
      </c>
      <c r="H1186" s="73" t="s">
        <v>3604</v>
      </c>
    </row>
    <row r="1187" spans="1:8" x14ac:dyDescent="0.35">
      <c r="A1187" s="1" t="s">
        <v>3605</v>
      </c>
      <c r="G1187" s="72" t="s">
        <v>3606</v>
      </c>
      <c r="H1187" s="72" t="s">
        <v>3607</v>
      </c>
    </row>
    <row r="1188" spans="1:8" x14ac:dyDescent="0.35">
      <c r="A1188" s="1" t="s">
        <v>3608</v>
      </c>
      <c r="G1188" s="70" t="s">
        <v>3609</v>
      </c>
      <c r="H1188" s="70" t="s">
        <v>3610</v>
      </c>
    </row>
    <row r="1189" spans="1:8" x14ac:dyDescent="0.35">
      <c r="A1189" s="1" t="s">
        <v>3611</v>
      </c>
      <c r="G1189" s="71" t="s">
        <v>3612</v>
      </c>
      <c r="H1189" s="71" t="s">
        <v>3613</v>
      </c>
    </row>
    <row r="1190" spans="1:8" x14ac:dyDescent="0.35">
      <c r="A1190" s="1" t="s">
        <v>3614</v>
      </c>
      <c r="G1190" s="70" t="s">
        <v>3615</v>
      </c>
      <c r="H1190" s="70" t="s">
        <v>3616</v>
      </c>
    </row>
    <row r="1191" spans="1:8" x14ac:dyDescent="0.35">
      <c r="A1191" s="1" t="s">
        <v>3617</v>
      </c>
      <c r="G1191" s="71" t="s">
        <v>3618</v>
      </c>
      <c r="H1191" s="71" t="s">
        <v>3619</v>
      </c>
    </row>
    <row r="1192" spans="1:8" x14ac:dyDescent="0.35">
      <c r="A1192" s="1" t="s">
        <v>3620</v>
      </c>
      <c r="G1192" s="70" t="s">
        <v>3621</v>
      </c>
      <c r="H1192" s="70" t="s">
        <v>3622</v>
      </c>
    </row>
    <row r="1193" spans="1:8" x14ac:dyDescent="0.35">
      <c r="A1193" s="1" t="s">
        <v>3623</v>
      </c>
      <c r="G1193" s="71" t="s">
        <v>3624</v>
      </c>
      <c r="H1193" s="71" t="s">
        <v>3625</v>
      </c>
    </row>
    <row r="1194" spans="1:8" x14ac:dyDescent="0.35">
      <c r="A1194" s="1" t="s">
        <v>3626</v>
      </c>
      <c r="G1194" s="70" t="s">
        <v>3627</v>
      </c>
      <c r="H1194" s="70" t="s">
        <v>3628</v>
      </c>
    </row>
    <row r="1195" spans="1:8" x14ac:dyDescent="0.35">
      <c r="A1195" s="1" t="s">
        <v>3629</v>
      </c>
      <c r="G1195" s="71" t="s">
        <v>3630</v>
      </c>
      <c r="H1195" s="71" t="s">
        <v>3631</v>
      </c>
    </row>
    <row r="1196" spans="1:8" x14ac:dyDescent="0.35">
      <c r="A1196" s="1" t="s">
        <v>3632</v>
      </c>
      <c r="G1196" s="70" t="s">
        <v>3633</v>
      </c>
      <c r="H1196" s="70" t="s">
        <v>3634</v>
      </c>
    </row>
    <row r="1197" spans="1:8" x14ac:dyDescent="0.35">
      <c r="A1197" s="1" t="s">
        <v>3635</v>
      </c>
      <c r="G1197" s="71" t="s">
        <v>3636</v>
      </c>
      <c r="H1197" s="71"/>
    </row>
    <row r="1198" spans="1:8" x14ac:dyDescent="0.35">
      <c r="A1198" s="1" t="s">
        <v>3637</v>
      </c>
      <c r="G1198" s="70" t="s">
        <v>3638</v>
      </c>
      <c r="H1198" s="70" t="s">
        <v>3639</v>
      </c>
    </row>
    <row r="1199" spans="1:8" x14ac:dyDescent="0.35">
      <c r="A1199" s="1" t="s">
        <v>3640</v>
      </c>
      <c r="G1199" s="71" t="s">
        <v>3641</v>
      </c>
      <c r="H1199" s="71" t="s">
        <v>3642</v>
      </c>
    </row>
    <row r="1200" spans="1:8" x14ac:dyDescent="0.35">
      <c r="A1200" s="1" t="s">
        <v>3643</v>
      </c>
      <c r="G1200" s="70" t="s">
        <v>3644</v>
      </c>
      <c r="H1200" s="70" t="s">
        <v>3645</v>
      </c>
    </row>
    <row r="1201" spans="1:8" x14ac:dyDescent="0.35">
      <c r="A1201" s="1" t="s">
        <v>3646</v>
      </c>
      <c r="G1201" s="71" t="s">
        <v>3647</v>
      </c>
      <c r="H1201" s="71" t="s">
        <v>3648</v>
      </c>
    </row>
    <row r="1202" spans="1:8" x14ac:dyDescent="0.35">
      <c r="A1202" s="1" t="s">
        <v>3649</v>
      </c>
      <c r="G1202" s="70" t="s">
        <v>3650</v>
      </c>
      <c r="H1202" s="70" t="s">
        <v>3651</v>
      </c>
    </row>
    <row r="1203" spans="1:8" x14ac:dyDescent="0.35">
      <c r="A1203" s="1" t="s">
        <v>3652</v>
      </c>
      <c r="G1203" s="71" t="s">
        <v>3653</v>
      </c>
      <c r="H1203" s="71" t="s">
        <v>3654</v>
      </c>
    </row>
    <row r="1204" spans="1:8" x14ac:dyDescent="0.35">
      <c r="A1204" s="1" t="s">
        <v>3655</v>
      </c>
      <c r="G1204" s="70" t="s">
        <v>3656</v>
      </c>
      <c r="H1204" s="70" t="s">
        <v>3657</v>
      </c>
    </row>
    <row r="1205" spans="1:8" x14ac:dyDescent="0.35">
      <c r="A1205" s="1" t="s">
        <v>3658</v>
      </c>
      <c r="G1205" s="71" t="s">
        <v>3659</v>
      </c>
      <c r="H1205" s="71" t="s">
        <v>3660</v>
      </c>
    </row>
    <row r="1206" spans="1:8" x14ac:dyDescent="0.35">
      <c r="A1206" s="1" t="s">
        <v>3661</v>
      </c>
      <c r="G1206" s="70" t="s">
        <v>3662</v>
      </c>
      <c r="H1206" s="70" t="s">
        <v>3663</v>
      </c>
    </row>
    <row r="1207" spans="1:8" x14ac:dyDescent="0.35">
      <c r="A1207" s="1" t="s">
        <v>3664</v>
      </c>
      <c r="G1207" s="71" t="s">
        <v>3665</v>
      </c>
      <c r="H1207" s="71" t="s">
        <v>3666</v>
      </c>
    </row>
    <row r="1208" spans="1:8" x14ac:dyDescent="0.35">
      <c r="A1208" s="1" t="s">
        <v>3667</v>
      </c>
      <c r="G1208" s="70" t="s">
        <v>3668</v>
      </c>
      <c r="H1208" s="70" t="s">
        <v>3669</v>
      </c>
    </row>
    <row r="1209" spans="1:8" x14ac:dyDescent="0.35">
      <c r="A1209" s="1" t="s">
        <v>3670</v>
      </c>
      <c r="G1209" s="71" t="s">
        <v>3671</v>
      </c>
      <c r="H1209" s="71" t="s">
        <v>3672</v>
      </c>
    </row>
    <row r="1210" spans="1:8" x14ac:dyDescent="0.35">
      <c r="A1210" s="1" t="s">
        <v>3673</v>
      </c>
      <c r="G1210" s="70" t="s">
        <v>3674</v>
      </c>
      <c r="H1210" s="70" t="s">
        <v>3675</v>
      </c>
    </row>
    <row r="1211" spans="1:8" x14ac:dyDescent="0.35">
      <c r="A1211" s="1" t="s">
        <v>3676</v>
      </c>
      <c r="G1211" s="71" t="s">
        <v>3677</v>
      </c>
      <c r="H1211" s="71" t="s">
        <v>3678</v>
      </c>
    </row>
    <row r="1212" spans="1:8" x14ac:dyDescent="0.35">
      <c r="A1212" s="1" t="s">
        <v>3679</v>
      </c>
      <c r="G1212" s="70" t="s">
        <v>3680</v>
      </c>
      <c r="H1212" s="70"/>
    </row>
    <row r="1213" spans="1:8" x14ac:dyDescent="0.35">
      <c r="A1213" s="1" t="s">
        <v>3681</v>
      </c>
      <c r="G1213" s="71" t="s">
        <v>3682</v>
      </c>
      <c r="H1213" s="71" t="s">
        <v>3683</v>
      </c>
    </row>
    <row r="1214" spans="1:8" x14ac:dyDescent="0.35">
      <c r="A1214" s="1" t="s">
        <v>3684</v>
      </c>
      <c r="G1214" s="73" t="s">
        <v>3685</v>
      </c>
      <c r="H1214" s="73" t="s">
        <v>3686</v>
      </c>
    </row>
    <row r="1215" spans="1:8" x14ac:dyDescent="0.35">
      <c r="A1215" s="1" t="s">
        <v>3687</v>
      </c>
    </row>
    <row r="1216" spans="1:8" x14ac:dyDescent="0.35">
      <c r="A1216" s="1" t="s">
        <v>3688</v>
      </c>
    </row>
    <row r="1217" spans="1:1" x14ac:dyDescent="0.35">
      <c r="A1217" s="1" t="s">
        <v>3689</v>
      </c>
    </row>
    <row r="1218" spans="1:1" x14ac:dyDescent="0.35">
      <c r="A1218" s="1" t="s">
        <v>3690</v>
      </c>
    </row>
    <row r="1219" spans="1:1" x14ac:dyDescent="0.35">
      <c r="A1219" s="1" t="s">
        <v>3691</v>
      </c>
    </row>
    <row r="1220" spans="1:1" x14ac:dyDescent="0.35">
      <c r="A1220" s="1" t="s">
        <v>3692</v>
      </c>
    </row>
    <row r="1221" spans="1:1" x14ac:dyDescent="0.35">
      <c r="A1221" s="1" t="s">
        <v>3693</v>
      </c>
    </row>
    <row r="1222" spans="1:1" x14ac:dyDescent="0.35">
      <c r="A1222" s="1" t="s">
        <v>3694</v>
      </c>
    </row>
    <row r="1223" spans="1:1" x14ac:dyDescent="0.35">
      <c r="A1223" s="1" t="s">
        <v>3695</v>
      </c>
    </row>
    <row r="1224" spans="1:1" x14ac:dyDescent="0.35">
      <c r="A1224" s="1" t="s">
        <v>3696</v>
      </c>
    </row>
    <row r="1225" spans="1:1" x14ac:dyDescent="0.35">
      <c r="A1225" s="1" t="s">
        <v>3697</v>
      </c>
    </row>
    <row r="1226" spans="1:1" x14ac:dyDescent="0.35">
      <c r="A1226" s="1" t="s">
        <v>3698</v>
      </c>
    </row>
    <row r="1227" spans="1:1" x14ac:dyDescent="0.35">
      <c r="A1227" s="1" t="s">
        <v>3699</v>
      </c>
    </row>
    <row r="1228" spans="1:1" x14ac:dyDescent="0.35">
      <c r="A1228" s="1" t="s">
        <v>3700</v>
      </c>
    </row>
    <row r="1229" spans="1:1" x14ac:dyDescent="0.35">
      <c r="A1229" s="1" t="s">
        <v>3701</v>
      </c>
    </row>
    <row r="1230" spans="1:1" x14ac:dyDescent="0.35">
      <c r="A1230" s="1" t="s">
        <v>3702</v>
      </c>
    </row>
    <row r="1231" spans="1:1" x14ac:dyDescent="0.35">
      <c r="A1231" s="1" t="s">
        <v>3703</v>
      </c>
    </row>
    <row r="1232" spans="1:1" x14ac:dyDescent="0.35">
      <c r="A1232" s="1" t="s">
        <v>3704</v>
      </c>
    </row>
    <row r="1233" spans="1:1" x14ac:dyDescent="0.35">
      <c r="A1233" s="1" t="s">
        <v>3705</v>
      </c>
    </row>
    <row r="1234" spans="1:1" x14ac:dyDescent="0.35">
      <c r="A1234" s="1" t="s">
        <v>3706</v>
      </c>
    </row>
    <row r="1235" spans="1:1" x14ac:dyDescent="0.35">
      <c r="A1235" s="1" t="s">
        <v>3707</v>
      </c>
    </row>
    <row r="1236" spans="1:1" x14ac:dyDescent="0.35">
      <c r="A1236" s="1" t="s">
        <v>3708</v>
      </c>
    </row>
    <row r="1237" spans="1:1" x14ac:dyDescent="0.35">
      <c r="A1237" s="1" t="s">
        <v>3709</v>
      </c>
    </row>
    <row r="1238" spans="1:1" x14ac:dyDescent="0.35">
      <c r="A1238" s="1" t="s">
        <v>3710</v>
      </c>
    </row>
    <row r="1239" spans="1:1" x14ac:dyDescent="0.35">
      <c r="A1239" s="1" t="s">
        <v>3711</v>
      </c>
    </row>
    <row r="1240" spans="1:1" x14ac:dyDescent="0.35">
      <c r="A1240" s="1" t="s">
        <v>3712</v>
      </c>
    </row>
    <row r="1241" spans="1:1" x14ac:dyDescent="0.35">
      <c r="A1241" s="1" t="s">
        <v>3713</v>
      </c>
    </row>
    <row r="1242" spans="1:1" x14ac:dyDescent="0.35">
      <c r="A1242" s="1" t="s">
        <v>3714</v>
      </c>
    </row>
    <row r="1243" spans="1:1" x14ac:dyDescent="0.35">
      <c r="A1243" s="1" t="s">
        <v>3715</v>
      </c>
    </row>
    <row r="1244" spans="1:1" x14ac:dyDescent="0.35">
      <c r="A1244" s="1" t="s">
        <v>3716</v>
      </c>
    </row>
    <row r="1245" spans="1:1" x14ac:dyDescent="0.35">
      <c r="A1245" s="1" t="s">
        <v>3717</v>
      </c>
    </row>
    <row r="1246" spans="1:1" x14ac:dyDescent="0.35">
      <c r="A1246" s="1" t="s">
        <v>3718</v>
      </c>
    </row>
    <row r="1247" spans="1:1" x14ac:dyDescent="0.35">
      <c r="A1247" s="1" t="s">
        <v>3719</v>
      </c>
    </row>
    <row r="1248" spans="1:1" x14ac:dyDescent="0.35">
      <c r="A1248" s="1" t="s">
        <v>3720</v>
      </c>
    </row>
    <row r="1249" spans="1:1" x14ac:dyDescent="0.35">
      <c r="A1249" s="41" t="s">
        <v>3721</v>
      </c>
    </row>
    <row r="1250" spans="1:1" x14ac:dyDescent="0.35">
      <c r="A1250" s="1" t="s">
        <v>3722</v>
      </c>
    </row>
    <row r="1251" spans="1:1" x14ac:dyDescent="0.35">
      <c r="A1251" s="1" t="s">
        <v>3723</v>
      </c>
    </row>
    <row r="1252" spans="1:1" x14ac:dyDescent="0.35">
      <c r="A1252" s="1" t="s">
        <v>3724</v>
      </c>
    </row>
    <row r="1253" spans="1:1" x14ac:dyDescent="0.35">
      <c r="A1253" s="1" t="s">
        <v>3725</v>
      </c>
    </row>
    <row r="1254" spans="1:1" x14ac:dyDescent="0.35">
      <c r="A1254" s="1" t="s">
        <v>3726</v>
      </c>
    </row>
    <row r="1255" spans="1:1" x14ac:dyDescent="0.35">
      <c r="A1255" s="1" t="s">
        <v>3727</v>
      </c>
    </row>
    <row r="1256" spans="1:1" x14ac:dyDescent="0.35">
      <c r="A1256" s="1" t="s">
        <v>3728</v>
      </c>
    </row>
    <row r="1257" spans="1:1" x14ac:dyDescent="0.35">
      <c r="A1257" s="1" t="s">
        <v>3729</v>
      </c>
    </row>
    <row r="1258" spans="1:1" x14ac:dyDescent="0.35">
      <c r="A1258" s="1" t="s">
        <v>3730</v>
      </c>
    </row>
    <row r="1259" spans="1:1" x14ac:dyDescent="0.35">
      <c r="A1259" s="1" t="s">
        <v>3731</v>
      </c>
    </row>
    <row r="1260" spans="1:1" x14ac:dyDescent="0.35">
      <c r="A1260" s="1" t="s">
        <v>3732</v>
      </c>
    </row>
    <row r="1261" spans="1:1" x14ac:dyDescent="0.35">
      <c r="A1261" s="1" t="s">
        <v>3733</v>
      </c>
    </row>
    <row r="1262" spans="1:1" x14ac:dyDescent="0.35">
      <c r="A1262" s="1" t="s">
        <v>3734</v>
      </c>
    </row>
    <row r="1263" spans="1:1" x14ac:dyDescent="0.35">
      <c r="A1263" s="1" t="s">
        <v>3735</v>
      </c>
    </row>
    <row r="1264" spans="1:1" x14ac:dyDescent="0.35">
      <c r="A1264" s="1" t="s">
        <v>3736</v>
      </c>
    </row>
    <row r="1265" spans="1:1" x14ac:dyDescent="0.35">
      <c r="A1265" s="1" t="s">
        <v>3737</v>
      </c>
    </row>
    <row r="1266" spans="1:1" x14ac:dyDescent="0.35">
      <c r="A1266" s="1" t="s">
        <v>3738</v>
      </c>
    </row>
    <row r="1267" spans="1:1" x14ac:dyDescent="0.35">
      <c r="A1267" s="1" t="s">
        <v>3739</v>
      </c>
    </row>
    <row r="1268" spans="1:1" x14ac:dyDescent="0.35">
      <c r="A1268" s="1" t="s">
        <v>3740</v>
      </c>
    </row>
    <row r="1269" spans="1:1" x14ac:dyDescent="0.35">
      <c r="A1269" s="1" t="s">
        <v>3741</v>
      </c>
    </row>
    <row r="1270" spans="1:1" x14ac:dyDescent="0.35">
      <c r="A1270" s="1" t="s">
        <v>3742</v>
      </c>
    </row>
    <row r="1271" spans="1:1" x14ac:dyDescent="0.35">
      <c r="A1271" s="1" t="s">
        <v>3743</v>
      </c>
    </row>
    <row r="1272" spans="1:1" x14ac:dyDescent="0.35">
      <c r="A1272" s="1" t="s">
        <v>3744</v>
      </c>
    </row>
    <row r="1273" spans="1:1" x14ac:dyDescent="0.35">
      <c r="A1273" s="1" t="s">
        <v>3745</v>
      </c>
    </row>
    <row r="1274" spans="1:1" x14ac:dyDescent="0.35">
      <c r="A1274" s="1" t="s">
        <v>3746</v>
      </c>
    </row>
    <row r="1275" spans="1:1" x14ac:dyDescent="0.35">
      <c r="A1275" s="1" t="s">
        <v>3747</v>
      </c>
    </row>
    <row r="1276" spans="1:1" x14ac:dyDescent="0.35">
      <c r="A1276" s="1" t="s">
        <v>3748</v>
      </c>
    </row>
    <row r="1277" spans="1:1" x14ac:dyDescent="0.35">
      <c r="A1277" s="1" t="s">
        <v>3749</v>
      </c>
    </row>
    <row r="1278" spans="1:1" x14ac:dyDescent="0.35">
      <c r="A1278" s="1" t="s">
        <v>3750</v>
      </c>
    </row>
    <row r="1279" spans="1:1" x14ac:dyDescent="0.35">
      <c r="A1279" s="1" t="s">
        <v>3751</v>
      </c>
    </row>
    <row r="1280" spans="1:1" x14ac:dyDescent="0.35">
      <c r="A1280" s="1" t="s">
        <v>3752</v>
      </c>
    </row>
    <row r="1281" spans="1:1" x14ac:dyDescent="0.35">
      <c r="A1281" s="1" t="s">
        <v>3753</v>
      </c>
    </row>
    <row r="1282" spans="1:1" x14ac:dyDescent="0.35">
      <c r="A1282" s="1" t="s">
        <v>3754</v>
      </c>
    </row>
    <row r="1283" spans="1:1" x14ac:dyDescent="0.35">
      <c r="A1283" s="1" t="s">
        <v>3755</v>
      </c>
    </row>
    <row r="1284" spans="1:1" x14ac:dyDescent="0.35">
      <c r="A1284" s="1" t="s">
        <v>3756</v>
      </c>
    </row>
    <row r="1285" spans="1:1" x14ac:dyDescent="0.35">
      <c r="A1285" s="1" t="s">
        <v>3757</v>
      </c>
    </row>
    <row r="1286" spans="1:1" x14ac:dyDescent="0.35">
      <c r="A1286" s="1" t="s">
        <v>3758</v>
      </c>
    </row>
    <row r="1287" spans="1:1" x14ac:dyDescent="0.35">
      <c r="A1287" s="1" t="s">
        <v>3759</v>
      </c>
    </row>
    <row r="1288" spans="1:1" x14ac:dyDescent="0.35">
      <c r="A1288" s="1" t="s">
        <v>3760</v>
      </c>
    </row>
    <row r="1289" spans="1:1" x14ac:dyDescent="0.35">
      <c r="A1289" s="1" t="s">
        <v>3761</v>
      </c>
    </row>
    <row r="1290" spans="1:1" x14ac:dyDescent="0.35">
      <c r="A1290" s="1" t="s">
        <v>3762</v>
      </c>
    </row>
    <row r="1291" spans="1:1" x14ac:dyDescent="0.35">
      <c r="A1291" s="1" t="s">
        <v>3763</v>
      </c>
    </row>
    <row r="1292" spans="1:1" x14ac:dyDescent="0.35">
      <c r="A1292" s="1" t="s">
        <v>3764</v>
      </c>
    </row>
    <row r="1293" spans="1:1" x14ac:dyDescent="0.35">
      <c r="A1293" s="1" t="s">
        <v>3765</v>
      </c>
    </row>
    <row r="1294" spans="1:1" x14ac:dyDescent="0.35">
      <c r="A1294" s="1" t="s">
        <v>3766</v>
      </c>
    </row>
    <row r="1295" spans="1:1" x14ac:dyDescent="0.35">
      <c r="A1295" s="1" t="s">
        <v>3767</v>
      </c>
    </row>
    <row r="1296" spans="1:1" x14ac:dyDescent="0.35">
      <c r="A1296" s="1" t="s">
        <v>3768</v>
      </c>
    </row>
    <row r="1297" spans="1:1" x14ac:dyDescent="0.35">
      <c r="A1297" s="1" t="s">
        <v>3769</v>
      </c>
    </row>
    <row r="1298" spans="1:1" x14ac:dyDescent="0.35">
      <c r="A1298" s="1" t="s">
        <v>3770</v>
      </c>
    </row>
    <row r="1299" spans="1:1" x14ac:dyDescent="0.35">
      <c r="A1299" s="1" t="s">
        <v>3771</v>
      </c>
    </row>
    <row r="1300" spans="1:1" x14ac:dyDescent="0.35">
      <c r="A1300" s="1" t="s">
        <v>3772</v>
      </c>
    </row>
    <row r="1301" spans="1:1" x14ac:dyDescent="0.35">
      <c r="A1301" s="1" t="s">
        <v>3773</v>
      </c>
    </row>
    <row r="1302" spans="1:1" x14ac:dyDescent="0.35">
      <c r="A1302" s="1" t="s">
        <v>3774</v>
      </c>
    </row>
    <row r="1303" spans="1:1" x14ac:dyDescent="0.35">
      <c r="A1303" s="1" t="s">
        <v>3775</v>
      </c>
    </row>
    <row r="1304" spans="1:1" x14ac:dyDescent="0.35">
      <c r="A1304" s="1" t="s">
        <v>3776</v>
      </c>
    </row>
    <row r="1305" spans="1:1" x14ac:dyDescent="0.35">
      <c r="A1305" s="1" t="s">
        <v>3777</v>
      </c>
    </row>
    <row r="1306" spans="1:1" x14ac:dyDescent="0.35">
      <c r="A1306" s="1" t="s">
        <v>3778</v>
      </c>
    </row>
    <row r="1307" spans="1:1" x14ac:dyDescent="0.35">
      <c r="A1307" s="1" t="s">
        <v>3779</v>
      </c>
    </row>
    <row r="1308" spans="1:1" x14ac:dyDescent="0.35">
      <c r="A1308" s="1" t="s">
        <v>3780</v>
      </c>
    </row>
    <row r="1309" spans="1:1" x14ac:dyDescent="0.35">
      <c r="A1309" s="1" t="s">
        <v>3781</v>
      </c>
    </row>
    <row r="1310" spans="1:1" x14ac:dyDescent="0.35">
      <c r="A1310" s="1" t="s">
        <v>3782</v>
      </c>
    </row>
    <row r="1311" spans="1:1" x14ac:dyDescent="0.35">
      <c r="A1311" s="1" t="s">
        <v>3783</v>
      </c>
    </row>
    <row r="1312" spans="1:1" x14ac:dyDescent="0.35">
      <c r="A1312" s="1" t="s">
        <v>3784</v>
      </c>
    </row>
    <row r="1313" spans="1:1" x14ac:dyDescent="0.35">
      <c r="A1313" s="1" t="s">
        <v>3785</v>
      </c>
    </row>
    <row r="1314" spans="1:1" x14ac:dyDescent="0.35">
      <c r="A1314" s="1" t="s">
        <v>3786</v>
      </c>
    </row>
    <row r="1315" spans="1:1" x14ac:dyDescent="0.35">
      <c r="A1315" s="1" t="s">
        <v>3787</v>
      </c>
    </row>
    <row r="1316" spans="1:1" x14ac:dyDescent="0.35">
      <c r="A1316" s="1" t="s">
        <v>3788</v>
      </c>
    </row>
    <row r="1317" spans="1:1" x14ac:dyDescent="0.35">
      <c r="A1317" s="1" t="s">
        <v>3789</v>
      </c>
    </row>
    <row r="1318" spans="1:1" x14ac:dyDescent="0.35">
      <c r="A1318" s="1" t="s">
        <v>3790</v>
      </c>
    </row>
    <row r="1319" spans="1:1" x14ac:dyDescent="0.35">
      <c r="A1319" s="1" t="s">
        <v>3791</v>
      </c>
    </row>
    <row r="1320" spans="1:1" x14ac:dyDescent="0.35">
      <c r="A1320" s="1" t="s">
        <v>3792</v>
      </c>
    </row>
    <row r="1321" spans="1:1" x14ac:dyDescent="0.35">
      <c r="A1321" s="1" t="s">
        <v>3793</v>
      </c>
    </row>
    <row r="1322" spans="1:1" x14ac:dyDescent="0.35">
      <c r="A1322" s="1" t="s">
        <v>3794</v>
      </c>
    </row>
    <row r="1323" spans="1:1" x14ac:dyDescent="0.35">
      <c r="A1323" s="1" t="s">
        <v>3795</v>
      </c>
    </row>
    <row r="1324" spans="1:1" x14ac:dyDescent="0.35">
      <c r="A1324" s="1" t="s">
        <v>3796</v>
      </c>
    </row>
    <row r="1325" spans="1:1" x14ac:dyDescent="0.35">
      <c r="A1325" s="1" t="s">
        <v>3797</v>
      </c>
    </row>
    <row r="1326" spans="1:1" x14ac:dyDescent="0.35">
      <c r="A1326" s="1" t="s">
        <v>3798</v>
      </c>
    </row>
    <row r="1327" spans="1:1" x14ac:dyDescent="0.35">
      <c r="A1327" s="1" t="s">
        <v>3799</v>
      </c>
    </row>
    <row r="1328" spans="1:1" x14ac:dyDescent="0.35">
      <c r="A1328" s="1" t="s">
        <v>3800</v>
      </c>
    </row>
    <row r="1329" spans="1:1" x14ac:dyDescent="0.35">
      <c r="A1329" s="1" t="s">
        <v>3801</v>
      </c>
    </row>
    <row r="1330" spans="1:1" x14ac:dyDescent="0.35">
      <c r="A1330" s="1" t="s">
        <v>3802</v>
      </c>
    </row>
    <row r="1331" spans="1:1" x14ac:dyDescent="0.35">
      <c r="A1331" s="1" t="s">
        <v>3803</v>
      </c>
    </row>
    <row r="1332" spans="1:1" x14ac:dyDescent="0.35">
      <c r="A1332" s="1" t="s">
        <v>3804</v>
      </c>
    </row>
    <row r="1333" spans="1:1" x14ac:dyDescent="0.35">
      <c r="A1333" s="1" t="s">
        <v>3805</v>
      </c>
    </row>
    <row r="1334" spans="1:1" x14ac:dyDescent="0.35">
      <c r="A1334" s="1" t="s">
        <v>3806</v>
      </c>
    </row>
    <row r="1335" spans="1:1" x14ac:dyDescent="0.35">
      <c r="A1335" s="1" t="s">
        <v>3807</v>
      </c>
    </row>
    <row r="1336" spans="1:1" x14ac:dyDescent="0.35">
      <c r="A1336" s="1" t="s">
        <v>3808</v>
      </c>
    </row>
    <row r="1337" spans="1:1" x14ac:dyDescent="0.35">
      <c r="A1337" s="1" t="s">
        <v>3809</v>
      </c>
    </row>
    <row r="1338" spans="1:1" x14ac:dyDescent="0.35">
      <c r="A1338" s="1" t="s">
        <v>3810</v>
      </c>
    </row>
    <row r="1339" spans="1:1" x14ac:dyDescent="0.35">
      <c r="A1339" s="1" t="s">
        <v>3811</v>
      </c>
    </row>
    <row r="1340" spans="1:1" x14ac:dyDescent="0.35">
      <c r="A1340" s="1" t="s">
        <v>3812</v>
      </c>
    </row>
    <row r="1341" spans="1:1" x14ac:dyDescent="0.35">
      <c r="A1341" s="1" t="s">
        <v>3813</v>
      </c>
    </row>
    <row r="1342" spans="1:1" x14ac:dyDescent="0.35">
      <c r="A1342" s="1" t="s">
        <v>3814</v>
      </c>
    </row>
    <row r="1343" spans="1:1" x14ac:dyDescent="0.35">
      <c r="A1343" s="1" t="s">
        <v>3815</v>
      </c>
    </row>
    <row r="1344" spans="1:1" x14ac:dyDescent="0.35">
      <c r="A1344" s="1" t="s">
        <v>3816</v>
      </c>
    </row>
    <row r="1345" spans="1:1" x14ac:dyDescent="0.35">
      <c r="A1345" s="1" t="s">
        <v>3817</v>
      </c>
    </row>
    <row r="1346" spans="1:1" x14ac:dyDescent="0.35">
      <c r="A1346" s="1" t="s">
        <v>3818</v>
      </c>
    </row>
    <row r="1347" spans="1:1" x14ac:dyDescent="0.35">
      <c r="A1347" s="1" t="s">
        <v>3819</v>
      </c>
    </row>
    <row r="1348" spans="1:1" x14ac:dyDescent="0.35">
      <c r="A1348" s="1" t="s">
        <v>3820</v>
      </c>
    </row>
    <row r="1349" spans="1:1" x14ac:dyDescent="0.35">
      <c r="A1349" s="1" t="s">
        <v>3821</v>
      </c>
    </row>
    <row r="1350" spans="1:1" x14ac:dyDescent="0.35">
      <c r="A1350" s="1" t="s">
        <v>3822</v>
      </c>
    </row>
    <row r="1351" spans="1:1" x14ac:dyDescent="0.35">
      <c r="A1351" s="1" t="s">
        <v>3823</v>
      </c>
    </row>
    <row r="1352" spans="1:1" x14ac:dyDescent="0.35">
      <c r="A1352" s="1" t="s">
        <v>3824</v>
      </c>
    </row>
    <row r="1353" spans="1:1" x14ac:dyDescent="0.35">
      <c r="A1353" s="1" t="s">
        <v>3825</v>
      </c>
    </row>
    <row r="1354" spans="1:1" x14ac:dyDescent="0.35">
      <c r="A1354" s="1" t="s">
        <v>3826</v>
      </c>
    </row>
    <row r="1355" spans="1:1" x14ac:dyDescent="0.35">
      <c r="A1355" s="1" t="s">
        <v>3827</v>
      </c>
    </row>
    <row r="1356" spans="1:1" x14ac:dyDescent="0.35">
      <c r="A1356" s="1" t="s">
        <v>3828</v>
      </c>
    </row>
    <row r="1357" spans="1:1" x14ac:dyDescent="0.35">
      <c r="A1357" s="1" t="s">
        <v>3829</v>
      </c>
    </row>
    <row r="1358" spans="1:1" x14ac:dyDescent="0.35">
      <c r="A1358" s="1" t="s">
        <v>3830</v>
      </c>
    </row>
    <row r="1359" spans="1:1" x14ac:dyDescent="0.35">
      <c r="A1359" s="1" t="s">
        <v>3831</v>
      </c>
    </row>
    <row r="1360" spans="1:1" x14ac:dyDescent="0.35">
      <c r="A1360" s="1" t="s">
        <v>3832</v>
      </c>
    </row>
    <row r="1361" spans="1:1" x14ac:dyDescent="0.35">
      <c r="A1361" s="2" t="s">
        <v>3833</v>
      </c>
    </row>
    <row r="1362" spans="1:1" x14ac:dyDescent="0.35">
      <c r="A1362" s="1" t="s">
        <v>3834</v>
      </c>
    </row>
    <row r="1363" spans="1:1" x14ac:dyDescent="0.35">
      <c r="A1363" s="1" t="s">
        <v>3835</v>
      </c>
    </row>
    <row r="1364" spans="1:1" x14ac:dyDescent="0.35">
      <c r="A1364" s="1" t="s">
        <v>3836</v>
      </c>
    </row>
    <row r="1365" spans="1:1" x14ac:dyDescent="0.35">
      <c r="A1365" s="1" t="s">
        <v>3837</v>
      </c>
    </row>
    <row r="1366" spans="1:1" x14ac:dyDescent="0.35">
      <c r="A1366" s="1" t="s">
        <v>3838</v>
      </c>
    </row>
    <row r="1367" spans="1:1" x14ac:dyDescent="0.35">
      <c r="A1367" s="1" t="s">
        <v>3839</v>
      </c>
    </row>
    <row r="1368" spans="1:1" x14ac:dyDescent="0.35">
      <c r="A1368" s="1" t="s">
        <v>3840</v>
      </c>
    </row>
    <row r="1369" spans="1:1" x14ac:dyDescent="0.35">
      <c r="A1369" s="1" t="s">
        <v>3841</v>
      </c>
    </row>
    <row r="1370" spans="1:1" x14ac:dyDescent="0.35">
      <c r="A1370" s="1" t="s">
        <v>3842</v>
      </c>
    </row>
    <row r="1371" spans="1:1" x14ac:dyDescent="0.35">
      <c r="A1371" s="1" t="s">
        <v>3843</v>
      </c>
    </row>
    <row r="1372" spans="1:1" x14ac:dyDescent="0.35">
      <c r="A1372" s="1" t="s">
        <v>3844</v>
      </c>
    </row>
    <row r="1373" spans="1:1" x14ac:dyDescent="0.35">
      <c r="A1373" s="1" t="s">
        <v>3845</v>
      </c>
    </row>
    <row r="1374" spans="1:1" x14ac:dyDescent="0.35">
      <c r="A1374" s="1" t="s">
        <v>3846</v>
      </c>
    </row>
    <row r="1375" spans="1:1" x14ac:dyDescent="0.35">
      <c r="A1375" s="1" t="s">
        <v>3847</v>
      </c>
    </row>
    <row r="1376" spans="1:1" x14ac:dyDescent="0.35">
      <c r="A1376" s="1" t="s">
        <v>3848</v>
      </c>
    </row>
    <row r="1377" spans="1:1" x14ac:dyDescent="0.35">
      <c r="A1377" s="1" t="s">
        <v>3849</v>
      </c>
    </row>
    <row r="1378" spans="1:1" x14ac:dyDescent="0.35">
      <c r="A1378" s="1" t="s">
        <v>3850</v>
      </c>
    </row>
    <row r="1379" spans="1:1" x14ac:dyDescent="0.35">
      <c r="A1379" s="1" t="s">
        <v>3851</v>
      </c>
    </row>
    <row r="1380" spans="1:1" x14ac:dyDescent="0.35">
      <c r="A1380" s="1" t="s">
        <v>3852</v>
      </c>
    </row>
    <row r="1381" spans="1:1" x14ac:dyDescent="0.35">
      <c r="A1381" s="1" t="s">
        <v>3853</v>
      </c>
    </row>
    <row r="1382" spans="1:1" x14ac:dyDescent="0.35">
      <c r="A1382" s="1" t="s">
        <v>3854</v>
      </c>
    </row>
    <row r="1383" spans="1:1" x14ac:dyDescent="0.35">
      <c r="A1383" s="1" t="s">
        <v>3855</v>
      </c>
    </row>
    <row r="1384" spans="1:1" x14ac:dyDescent="0.35">
      <c r="A1384" s="1" t="s">
        <v>3856</v>
      </c>
    </row>
    <row r="1385" spans="1:1" x14ac:dyDescent="0.35">
      <c r="A1385" s="1" t="s">
        <v>3857</v>
      </c>
    </row>
    <row r="1386" spans="1:1" x14ac:dyDescent="0.35">
      <c r="A1386" s="1" t="s">
        <v>3858</v>
      </c>
    </row>
    <row r="1387" spans="1:1" x14ac:dyDescent="0.35">
      <c r="A1387" s="1" t="s">
        <v>3859</v>
      </c>
    </row>
    <row r="1388" spans="1:1" x14ac:dyDescent="0.35">
      <c r="A1388" s="1" t="s">
        <v>3860</v>
      </c>
    </row>
    <row r="1389" spans="1:1" x14ac:dyDescent="0.35">
      <c r="A1389" s="1" t="s">
        <v>3861</v>
      </c>
    </row>
    <row r="1390" spans="1:1" x14ac:dyDescent="0.35">
      <c r="A1390" s="1" t="s">
        <v>3862</v>
      </c>
    </row>
    <row r="1391" spans="1:1" x14ac:dyDescent="0.35">
      <c r="A1391" s="1" t="s">
        <v>3863</v>
      </c>
    </row>
    <row r="1392" spans="1:1" x14ac:dyDescent="0.35">
      <c r="A1392" s="1" t="s">
        <v>3864</v>
      </c>
    </row>
    <row r="1393" spans="1:1" x14ac:dyDescent="0.35">
      <c r="A1393" s="1" t="s">
        <v>3865</v>
      </c>
    </row>
    <row r="1394" spans="1:1" x14ac:dyDescent="0.35">
      <c r="A1394" s="1" t="s">
        <v>3866</v>
      </c>
    </row>
    <row r="1395" spans="1:1" x14ac:dyDescent="0.35">
      <c r="A1395" s="1" t="s">
        <v>3867</v>
      </c>
    </row>
    <row r="1396" spans="1:1" x14ac:dyDescent="0.35">
      <c r="A1396" s="1" t="s">
        <v>3868</v>
      </c>
    </row>
    <row r="1397" spans="1:1" x14ac:dyDescent="0.35">
      <c r="A1397" s="1" t="s">
        <v>3869</v>
      </c>
    </row>
    <row r="1398" spans="1:1" x14ac:dyDescent="0.35">
      <c r="A1398" s="1" t="s">
        <v>3870</v>
      </c>
    </row>
    <row r="1399" spans="1:1" x14ac:dyDescent="0.35">
      <c r="A1399" s="1" t="s">
        <v>3871</v>
      </c>
    </row>
    <row r="1400" spans="1:1" x14ac:dyDescent="0.35">
      <c r="A1400" s="1" t="s">
        <v>3872</v>
      </c>
    </row>
    <row r="1401" spans="1:1" x14ac:dyDescent="0.35">
      <c r="A1401" s="1" t="s">
        <v>3873</v>
      </c>
    </row>
    <row r="1402" spans="1:1" x14ac:dyDescent="0.35">
      <c r="A1402" s="1" t="s">
        <v>3874</v>
      </c>
    </row>
    <row r="1403" spans="1:1" x14ac:dyDescent="0.35">
      <c r="A1403" s="1" t="s">
        <v>3875</v>
      </c>
    </row>
    <row r="1404" spans="1:1" x14ac:dyDescent="0.35">
      <c r="A1404" s="1" t="s">
        <v>3876</v>
      </c>
    </row>
    <row r="1405" spans="1:1" x14ac:dyDescent="0.35">
      <c r="A1405" s="1" t="s">
        <v>3877</v>
      </c>
    </row>
    <row r="1406" spans="1:1" x14ac:dyDescent="0.35">
      <c r="A1406" s="1" t="s">
        <v>3878</v>
      </c>
    </row>
    <row r="1407" spans="1:1" x14ac:dyDescent="0.35">
      <c r="A1407" s="1" t="s">
        <v>3879</v>
      </c>
    </row>
    <row r="1408" spans="1:1" x14ac:dyDescent="0.35">
      <c r="A1408" s="1" t="s">
        <v>3880</v>
      </c>
    </row>
    <row r="1409" spans="1:1" x14ac:dyDescent="0.35">
      <c r="A1409" s="1" t="s">
        <v>3881</v>
      </c>
    </row>
    <row r="1410" spans="1:1" x14ac:dyDescent="0.35">
      <c r="A1410" s="1" t="s">
        <v>3882</v>
      </c>
    </row>
    <row r="1411" spans="1:1" x14ac:dyDescent="0.35">
      <c r="A1411" s="1" t="s">
        <v>3883</v>
      </c>
    </row>
    <row r="1412" spans="1:1" x14ac:dyDescent="0.35">
      <c r="A1412" s="1" t="s">
        <v>3884</v>
      </c>
    </row>
    <row r="1413" spans="1:1" x14ac:dyDescent="0.35">
      <c r="A1413" s="1" t="s">
        <v>3885</v>
      </c>
    </row>
    <row r="1414" spans="1:1" x14ac:dyDescent="0.35">
      <c r="A1414" s="1" t="s">
        <v>3886</v>
      </c>
    </row>
    <row r="1415" spans="1:1" x14ac:dyDescent="0.35">
      <c r="A1415" s="1" t="s">
        <v>3887</v>
      </c>
    </row>
    <row r="1416" spans="1:1" x14ac:dyDescent="0.35">
      <c r="A1416" s="1" t="s">
        <v>3888</v>
      </c>
    </row>
    <row r="1417" spans="1:1" x14ac:dyDescent="0.35">
      <c r="A1417" s="1" t="s">
        <v>3889</v>
      </c>
    </row>
    <row r="1418" spans="1:1" x14ac:dyDescent="0.35">
      <c r="A1418" s="1" t="s">
        <v>3890</v>
      </c>
    </row>
    <row r="1419" spans="1:1" x14ac:dyDescent="0.35">
      <c r="A1419" s="1" t="s">
        <v>3891</v>
      </c>
    </row>
    <row r="1420" spans="1:1" x14ac:dyDescent="0.35">
      <c r="A1420" s="1" t="s">
        <v>3892</v>
      </c>
    </row>
    <row r="1421" spans="1:1" x14ac:dyDescent="0.35">
      <c r="A1421" s="1" t="s">
        <v>3893</v>
      </c>
    </row>
    <row r="1422" spans="1:1" x14ac:dyDescent="0.35">
      <c r="A1422" s="1" t="s">
        <v>3894</v>
      </c>
    </row>
    <row r="1423" spans="1:1" x14ac:dyDescent="0.35">
      <c r="A1423" s="1" t="s">
        <v>3895</v>
      </c>
    </row>
    <row r="1424" spans="1:1" x14ac:dyDescent="0.35">
      <c r="A1424" s="1" t="s">
        <v>3896</v>
      </c>
    </row>
    <row r="1425" spans="1:1" x14ac:dyDescent="0.35">
      <c r="A1425" s="1" t="s">
        <v>3897</v>
      </c>
    </row>
    <row r="1426" spans="1:1" x14ac:dyDescent="0.35">
      <c r="A1426" s="1" t="s">
        <v>3898</v>
      </c>
    </row>
    <row r="1427" spans="1:1" x14ac:dyDescent="0.35">
      <c r="A1427" s="1" t="s">
        <v>3899</v>
      </c>
    </row>
    <row r="1428" spans="1:1" x14ac:dyDescent="0.35">
      <c r="A1428" s="1" t="s">
        <v>3900</v>
      </c>
    </row>
    <row r="1429" spans="1:1" x14ac:dyDescent="0.35">
      <c r="A1429" s="1" t="s">
        <v>3901</v>
      </c>
    </row>
    <row r="1430" spans="1:1" x14ac:dyDescent="0.35">
      <c r="A1430" s="1" t="s">
        <v>3902</v>
      </c>
    </row>
    <row r="1431" spans="1:1" x14ac:dyDescent="0.35">
      <c r="A1431" s="1" t="s">
        <v>3903</v>
      </c>
    </row>
    <row r="1432" spans="1:1" x14ac:dyDescent="0.35">
      <c r="A1432" s="1" t="s">
        <v>3904</v>
      </c>
    </row>
    <row r="1433" spans="1:1" x14ac:dyDescent="0.35">
      <c r="A1433" s="1" t="s">
        <v>3905</v>
      </c>
    </row>
    <row r="1434" spans="1:1" x14ac:dyDescent="0.35">
      <c r="A1434" s="1" t="s">
        <v>3906</v>
      </c>
    </row>
    <row r="1435" spans="1:1" x14ac:dyDescent="0.35">
      <c r="A1435" s="1" t="s">
        <v>3907</v>
      </c>
    </row>
    <row r="1436" spans="1:1" x14ac:dyDescent="0.35">
      <c r="A1436" s="1" t="s">
        <v>3908</v>
      </c>
    </row>
    <row r="1437" spans="1:1" x14ac:dyDescent="0.35">
      <c r="A1437" s="1" t="s">
        <v>3909</v>
      </c>
    </row>
    <row r="1438" spans="1:1" x14ac:dyDescent="0.35">
      <c r="A1438" s="1" t="s">
        <v>3910</v>
      </c>
    </row>
    <row r="1439" spans="1:1" x14ac:dyDescent="0.35">
      <c r="A1439" s="1" t="s">
        <v>3911</v>
      </c>
    </row>
    <row r="1440" spans="1:1" x14ac:dyDescent="0.35">
      <c r="A1440" s="1" t="s">
        <v>3912</v>
      </c>
    </row>
    <row r="1441" spans="1:1" x14ac:dyDescent="0.35">
      <c r="A1441" s="1" t="s">
        <v>3913</v>
      </c>
    </row>
    <row r="1442" spans="1:1" x14ac:dyDescent="0.35">
      <c r="A1442" s="1" t="s">
        <v>3914</v>
      </c>
    </row>
    <row r="1443" spans="1:1" x14ac:dyDescent="0.35">
      <c r="A1443" s="1" t="s">
        <v>3915</v>
      </c>
    </row>
    <row r="1444" spans="1:1" x14ac:dyDescent="0.35">
      <c r="A1444" s="1" t="s">
        <v>3916</v>
      </c>
    </row>
    <row r="1445" spans="1:1" x14ac:dyDescent="0.35">
      <c r="A1445" s="1" t="s">
        <v>3917</v>
      </c>
    </row>
    <row r="1446" spans="1:1" x14ac:dyDescent="0.35">
      <c r="A1446" s="1" t="s">
        <v>3918</v>
      </c>
    </row>
    <row r="1447" spans="1:1" x14ac:dyDescent="0.35">
      <c r="A1447" s="1" t="s">
        <v>3919</v>
      </c>
    </row>
    <row r="1448" spans="1:1" x14ac:dyDescent="0.35">
      <c r="A1448" s="1" t="s">
        <v>3920</v>
      </c>
    </row>
    <row r="1449" spans="1:1" x14ac:dyDescent="0.35">
      <c r="A1449" s="1" t="s">
        <v>3921</v>
      </c>
    </row>
    <row r="1450" spans="1:1" x14ac:dyDescent="0.35">
      <c r="A1450" s="1" t="s">
        <v>3922</v>
      </c>
    </row>
    <row r="1451" spans="1:1" x14ac:dyDescent="0.35">
      <c r="A1451" s="1" t="s">
        <v>3923</v>
      </c>
    </row>
    <row r="1452" spans="1:1" x14ac:dyDescent="0.35">
      <c r="A1452" s="1" t="s">
        <v>3924</v>
      </c>
    </row>
    <row r="1453" spans="1:1" x14ac:dyDescent="0.35">
      <c r="A1453" s="1" t="s">
        <v>3925</v>
      </c>
    </row>
    <row r="1454" spans="1:1" x14ac:dyDescent="0.35">
      <c r="A1454" s="1" t="s">
        <v>3926</v>
      </c>
    </row>
    <row r="1455" spans="1:1" x14ac:dyDescent="0.35">
      <c r="A1455" s="1" t="s">
        <v>3927</v>
      </c>
    </row>
    <row r="1456" spans="1:1" x14ac:dyDescent="0.35">
      <c r="A1456" s="1" t="s">
        <v>3928</v>
      </c>
    </row>
    <row r="1457" spans="1:1" x14ac:dyDescent="0.35">
      <c r="A1457" s="1" t="s">
        <v>3929</v>
      </c>
    </row>
    <row r="1458" spans="1:1" x14ac:dyDescent="0.35">
      <c r="A1458" s="1" t="s">
        <v>3930</v>
      </c>
    </row>
    <row r="1459" spans="1:1" x14ac:dyDescent="0.35">
      <c r="A1459" s="1" t="s">
        <v>3931</v>
      </c>
    </row>
    <row r="1460" spans="1:1" x14ac:dyDescent="0.35">
      <c r="A1460" s="1" t="s">
        <v>3932</v>
      </c>
    </row>
    <row r="1461" spans="1:1" x14ac:dyDescent="0.35">
      <c r="A1461" s="1" t="s">
        <v>3933</v>
      </c>
    </row>
    <row r="1462" spans="1:1" x14ac:dyDescent="0.35">
      <c r="A1462" s="1" t="s">
        <v>3934</v>
      </c>
    </row>
    <row r="1463" spans="1:1" x14ac:dyDescent="0.35">
      <c r="A1463" s="1" t="s">
        <v>3935</v>
      </c>
    </row>
    <row r="1464" spans="1:1" x14ac:dyDescent="0.35">
      <c r="A1464" s="1" t="s">
        <v>3936</v>
      </c>
    </row>
    <row r="1465" spans="1:1" x14ac:dyDescent="0.35">
      <c r="A1465" s="1" t="s">
        <v>3937</v>
      </c>
    </row>
    <row r="1466" spans="1:1" x14ac:dyDescent="0.35">
      <c r="A1466" s="1" t="s">
        <v>3938</v>
      </c>
    </row>
    <row r="1467" spans="1:1" x14ac:dyDescent="0.35">
      <c r="A1467" s="1" t="s">
        <v>3939</v>
      </c>
    </row>
    <row r="1468" spans="1:1" x14ac:dyDescent="0.35">
      <c r="A1468" s="1" t="s">
        <v>3940</v>
      </c>
    </row>
    <row r="1469" spans="1:1" ht="15" customHeight="1" x14ac:dyDescent="0.35">
      <c r="A1469" s="1" t="s">
        <v>3941</v>
      </c>
    </row>
    <row r="1470" spans="1:1" x14ac:dyDescent="0.35">
      <c r="A1470" s="1" t="s">
        <v>3942</v>
      </c>
    </row>
    <row r="1471" spans="1:1" x14ac:dyDescent="0.35">
      <c r="A1471" s="1" t="s">
        <v>3943</v>
      </c>
    </row>
    <row r="1472" spans="1:1" x14ac:dyDescent="0.35">
      <c r="A1472" s="1" t="s">
        <v>3944</v>
      </c>
    </row>
    <row r="1473" spans="1:1" x14ac:dyDescent="0.35">
      <c r="A1473" s="1" t="s">
        <v>3945</v>
      </c>
    </row>
    <row r="1474" spans="1:1" ht="14.5" x14ac:dyDescent="0.35">
      <c r="A1474" s="122" t="s">
        <v>3946</v>
      </c>
    </row>
    <row r="1475" spans="1:1" x14ac:dyDescent="0.35">
      <c r="A1475" s="1" t="s">
        <v>3947</v>
      </c>
    </row>
    <row r="1476" spans="1:1" x14ac:dyDescent="0.35">
      <c r="A1476" s="1" t="s">
        <v>3948</v>
      </c>
    </row>
    <row r="1477" spans="1:1" x14ac:dyDescent="0.35">
      <c r="A1477" s="1" t="s">
        <v>3949</v>
      </c>
    </row>
    <row r="1478" spans="1:1" x14ac:dyDescent="0.35">
      <c r="A1478" s="1" t="s">
        <v>3950</v>
      </c>
    </row>
    <row r="1479" spans="1:1" x14ac:dyDescent="0.35">
      <c r="A1479" s="1" t="s">
        <v>3951</v>
      </c>
    </row>
    <row r="1480" spans="1:1" x14ac:dyDescent="0.35">
      <c r="A1480" s="1" t="s">
        <v>3952</v>
      </c>
    </row>
    <row r="1481" spans="1:1" x14ac:dyDescent="0.35">
      <c r="A1481" s="1" t="s">
        <v>3953</v>
      </c>
    </row>
    <row r="1482" spans="1:1" x14ac:dyDescent="0.35">
      <c r="A1482" s="1" t="s">
        <v>3954</v>
      </c>
    </row>
    <row r="1483" spans="1:1" x14ac:dyDescent="0.35">
      <c r="A1483" s="1" t="s">
        <v>3955</v>
      </c>
    </row>
    <row r="1484" spans="1:1" x14ac:dyDescent="0.35">
      <c r="A1484" s="1" t="s">
        <v>3956</v>
      </c>
    </row>
    <row r="1485" spans="1:1" x14ac:dyDescent="0.35">
      <c r="A1485" s="1" t="s">
        <v>3957</v>
      </c>
    </row>
    <row r="1486" spans="1:1" x14ac:dyDescent="0.35">
      <c r="A1486" s="1" t="s">
        <v>3958</v>
      </c>
    </row>
    <row r="1487" spans="1:1" x14ac:dyDescent="0.35">
      <c r="A1487" s="1" t="s">
        <v>3959</v>
      </c>
    </row>
    <row r="1488" spans="1:1" x14ac:dyDescent="0.35">
      <c r="A1488" s="1" t="s">
        <v>3960</v>
      </c>
    </row>
    <row r="1489" spans="1:1" x14ac:dyDescent="0.35">
      <c r="A1489" s="1" t="s">
        <v>3961</v>
      </c>
    </row>
    <row r="1490" spans="1:1" x14ac:dyDescent="0.35">
      <c r="A1490" s="1" t="s">
        <v>3962</v>
      </c>
    </row>
    <row r="1491" spans="1:1" x14ac:dyDescent="0.35">
      <c r="A1491" s="1" t="s">
        <v>3963</v>
      </c>
    </row>
    <row r="1492" spans="1:1" x14ac:dyDescent="0.35">
      <c r="A1492" s="1" t="s">
        <v>3964</v>
      </c>
    </row>
    <row r="1493" spans="1:1" x14ac:dyDescent="0.35">
      <c r="A1493" s="1" t="s">
        <v>3965</v>
      </c>
    </row>
    <row r="1494" spans="1:1" x14ac:dyDescent="0.35">
      <c r="A1494" s="1" t="s">
        <v>3966</v>
      </c>
    </row>
    <row r="1495" spans="1:1" x14ac:dyDescent="0.35">
      <c r="A1495" s="1" t="s">
        <v>3967</v>
      </c>
    </row>
    <row r="1496" spans="1:1" x14ac:dyDescent="0.35">
      <c r="A1496" s="1" t="s">
        <v>3968</v>
      </c>
    </row>
    <row r="1497" spans="1:1" x14ac:dyDescent="0.35">
      <c r="A1497" s="1" t="s">
        <v>3969</v>
      </c>
    </row>
    <row r="1498" spans="1:1" x14ac:dyDescent="0.35">
      <c r="A1498" s="1" t="s">
        <v>3970</v>
      </c>
    </row>
    <row r="1499" spans="1:1" x14ac:dyDescent="0.35">
      <c r="A1499" s="1" t="s">
        <v>3971</v>
      </c>
    </row>
    <row r="1500" spans="1:1" x14ac:dyDescent="0.35">
      <c r="A1500" s="1" t="s">
        <v>3972</v>
      </c>
    </row>
    <row r="1501" spans="1:1" x14ac:dyDescent="0.35">
      <c r="A1501" s="1" t="s">
        <v>3973</v>
      </c>
    </row>
    <row r="1502" spans="1:1" x14ac:dyDescent="0.35">
      <c r="A1502" s="1" t="s">
        <v>3974</v>
      </c>
    </row>
    <row r="1503" spans="1:1" ht="14" x14ac:dyDescent="0.35">
      <c r="A1503" s="123" t="s">
        <v>3975</v>
      </c>
    </row>
    <row r="1504" spans="1:1" ht="14" x14ac:dyDescent="0.35">
      <c r="A1504" s="123" t="s">
        <v>3976</v>
      </c>
    </row>
    <row r="1505" spans="1:1" ht="14" x14ac:dyDescent="0.35">
      <c r="A1505" s="123" t="s">
        <v>3977</v>
      </c>
    </row>
    <row r="1506" spans="1:1" ht="14" x14ac:dyDescent="0.35">
      <c r="A1506" s="123" t="s">
        <v>3978</v>
      </c>
    </row>
    <row r="1507" spans="1:1" ht="14" x14ac:dyDescent="0.35">
      <c r="A1507" s="123" t="s">
        <v>3979</v>
      </c>
    </row>
    <row r="1508" spans="1:1" ht="14" x14ac:dyDescent="0.35">
      <c r="A1508" s="123" t="s">
        <v>3980</v>
      </c>
    </row>
    <row r="1509" spans="1:1" ht="14" x14ac:dyDescent="0.35">
      <c r="A1509" s="123" t="s">
        <v>3981</v>
      </c>
    </row>
    <row r="1510" spans="1:1" ht="14" x14ac:dyDescent="0.35">
      <c r="A1510" s="123" t="s">
        <v>3982</v>
      </c>
    </row>
    <row r="1511" spans="1:1" ht="14" x14ac:dyDescent="0.35">
      <c r="A1511" s="123" t="s">
        <v>3983</v>
      </c>
    </row>
    <row r="1512" spans="1:1" x14ac:dyDescent="0.35">
      <c r="A1512" s="1" t="s">
        <v>3984</v>
      </c>
    </row>
    <row r="1513" spans="1:1" x14ac:dyDescent="0.35">
      <c r="A1513" s="1" t="s">
        <v>3985</v>
      </c>
    </row>
    <row r="1514" spans="1:1" x14ac:dyDescent="0.35">
      <c r="A1514" s="1" t="s">
        <v>3986</v>
      </c>
    </row>
    <row r="1515" spans="1:1" x14ac:dyDescent="0.35">
      <c r="A1515" s="1" t="s">
        <v>3987</v>
      </c>
    </row>
    <row r="1516" spans="1:1" x14ac:dyDescent="0.35">
      <c r="A1516" s="1" t="s">
        <v>3988</v>
      </c>
    </row>
    <row r="1517" spans="1:1" x14ac:dyDescent="0.35">
      <c r="A1517" s="1" t="s">
        <v>3989</v>
      </c>
    </row>
    <row r="1518" spans="1:1" x14ac:dyDescent="0.35">
      <c r="A1518" s="1" t="s">
        <v>3990</v>
      </c>
    </row>
    <row r="1519" spans="1:1" x14ac:dyDescent="0.35">
      <c r="A1519" s="1" t="s">
        <v>3991</v>
      </c>
    </row>
    <row r="1520" spans="1:1" x14ac:dyDescent="0.35">
      <c r="A1520" s="1" t="s">
        <v>3992</v>
      </c>
    </row>
    <row r="1521" spans="1:1" x14ac:dyDescent="0.35">
      <c r="A1521" s="1" t="s">
        <v>3993</v>
      </c>
    </row>
    <row r="1522" spans="1:1" x14ac:dyDescent="0.35">
      <c r="A1522" s="1" t="s">
        <v>3994</v>
      </c>
    </row>
    <row r="1523" spans="1:1" x14ac:dyDescent="0.35">
      <c r="A1523" s="1" t="s">
        <v>3995</v>
      </c>
    </row>
    <row r="1524" spans="1:1" x14ac:dyDescent="0.35">
      <c r="A1524" s="1" t="s">
        <v>3996</v>
      </c>
    </row>
    <row r="1525" spans="1:1" x14ac:dyDescent="0.35">
      <c r="A1525" s="1" t="s">
        <v>3997</v>
      </c>
    </row>
    <row r="1526" spans="1:1" x14ac:dyDescent="0.35">
      <c r="A1526" s="1" t="s">
        <v>3998</v>
      </c>
    </row>
    <row r="1527" spans="1:1" x14ac:dyDescent="0.35">
      <c r="A1527" s="1" t="s">
        <v>3999</v>
      </c>
    </row>
    <row r="1528" spans="1:1" x14ac:dyDescent="0.35">
      <c r="A1528" s="1" t="s">
        <v>4000</v>
      </c>
    </row>
    <row r="1529" spans="1:1" x14ac:dyDescent="0.35">
      <c r="A1529" s="1" t="s">
        <v>4001</v>
      </c>
    </row>
    <row r="1530" spans="1:1" x14ac:dyDescent="0.35">
      <c r="A1530" s="124" t="s">
        <v>4002</v>
      </c>
    </row>
    <row r="1531" spans="1:1" x14ac:dyDescent="0.35">
      <c r="A1531" s="124" t="s">
        <v>4003</v>
      </c>
    </row>
    <row r="1532" spans="1:1" x14ac:dyDescent="0.35">
      <c r="A1532" s="124" t="s">
        <v>4004</v>
      </c>
    </row>
    <row r="1533" spans="1:1" x14ac:dyDescent="0.35">
      <c r="A1533" s="124" t="s">
        <v>4005</v>
      </c>
    </row>
    <row r="1534" spans="1:1" x14ac:dyDescent="0.35">
      <c r="A1534" s="124" t="s">
        <v>4006</v>
      </c>
    </row>
    <row r="1535" spans="1:1" x14ac:dyDescent="0.35">
      <c r="A1535" s="124" t="s">
        <v>4007</v>
      </c>
    </row>
    <row r="1536" spans="1:1" x14ac:dyDescent="0.35">
      <c r="A1536" s="124" t="s">
        <v>4008</v>
      </c>
    </row>
    <row r="1537" spans="1:1" x14ac:dyDescent="0.35">
      <c r="A1537" s="124" t="s">
        <v>4009</v>
      </c>
    </row>
    <row r="1538" spans="1:1" x14ac:dyDescent="0.35">
      <c r="A1538" s="1" t="s">
        <v>4010</v>
      </c>
    </row>
    <row r="1539" spans="1:1" x14ac:dyDescent="0.35">
      <c r="A1539" s="1" t="s">
        <v>3985</v>
      </c>
    </row>
    <row r="1540" spans="1:1" x14ac:dyDescent="0.35">
      <c r="A1540" s="1" t="s">
        <v>3991</v>
      </c>
    </row>
    <row r="1541" spans="1:1" x14ac:dyDescent="0.35">
      <c r="A1541" s="1" t="s">
        <v>3990</v>
      </c>
    </row>
    <row r="1542" spans="1:1" x14ac:dyDescent="0.35">
      <c r="A1542" s="1" t="s">
        <v>3989</v>
      </c>
    </row>
    <row r="1543" spans="1:1" x14ac:dyDescent="0.35">
      <c r="A1543" s="1" t="s">
        <v>3988</v>
      </c>
    </row>
    <row r="1544" spans="1:1" x14ac:dyDescent="0.35">
      <c r="A1544" s="1" t="s">
        <v>3984</v>
      </c>
    </row>
    <row r="1545" spans="1:1" x14ac:dyDescent="0.35">
      <c r="A1545" s="1" t="s">
        <v>3992</v>
      </c>
    </row>
    <row r="1546" spans="1:1" x14ac:dyDescent="0.35">
      <c r="A1546" s="1" t="s">
        <v>3986</v>
      </c>
    </row>
    <row r="1547" spans="1:1" x14ac:dyDescent="0.35">
      <c r="A1547" s="1" t="s">
        <v>3987</v>
      </c>
    </row>
    <row r="1548" spans="1:1" x14ac:dyDescent="0.35">
      <c r="A1548" s="1" t="s">
        <v>3605</v>
      </c>
    </row>
    <row r="1549" spans="1:1" x14ac:dyDescent="0.35">
      <c r="A1549" s="1" t="s">
        <v>3608</v>
      </c>
    </row>
    <row r="1550" spans="1:1" x14ac:dyDescent="0.35">
      <c r="A1550" s="1" t="s">
        <v>3611</v>
      </c>
    </row>
    <row r="1551" spans="1:1" x14ac:dyDescent="0.35">
      <c r="A1551" s="1" t="s">
        <v>3614</v>
      </c>
    </row>
    <row r="1552" spans="1:1" x14ac:dyDescent="0.35">
      <c r="A1552" s="1" t="s">
        <v>3617</v>
      </c>
    </row>
    <row r="1553" spans="1:1" x14ac:dyDescent="0.35">
      <c r="A1553" s="1" t="s">
        <v>3620</v>
      </c>
    </row>
    <row r="1554" spans="1:1" x14ac:dyDescent="0.35">
      <c r="A1554" s="1" t="s">
        <v>3623</v>
      </c>
    </row>
    <row r="1555" spans="1:1" x14ac:dyDescent="0.35">
      <c r="A1555" s="1" t="s">
        <v>3626</v>
      </c>
    </row>
    <row r="1556" spans="1:1" x14ac:dyDescent="0.35">
      <c r="A1556" s="1" t="s">
        <v>3629</v>
      </c>
    </row>
    <row r="1557" spans="1:1" x14ac:dyDescent="0.35">
      <c r="A1557" s="1" t="s">
        <v>3632</v>
      </c>
    </row>
    <row r="1558" spans="1:1" x14ac:dyDescent="0.35">
      <c r="A1558" s="1" t="s">
        <v>4011</v>
      </c>
    </row>
    <row r="1559" spans="1:1" x14ac:dyDescent="0.35">
      <c r="A1559" s="1" t="s">
        <v>4012</v>
      </c>
    </row>
    <row r="1560" spans="1:1" x14ac:dyDescent="0.35">
      <c r="A1560" s="1" t="s">
        <v>4013</v>
      </c>
    </row>
    <row r="1561" spans="1:1" x14ac:dyDescent="0.35">
      <c r="A1561" s="1" t="s">
        <v>4014</v>
      </c>
    </row>
    <row r="1562" spans="1:1" x14ac:dyDescent="0.35">
      <c r="A1562" s="1" t="s">
        <v>4015</v>
      </c>
    </row>
    <row r="1563" spans="1:1" x14ac:dyDescent="0.35">
      <c r="A1563" s="1" t="s">
        <v>4016</v>
      </c>
    </row>
    <row r="1564" spans="1:1" x14ac:dyDescent="0.35">
      <c r="A1564" s="1" t="s">
        <v>4017</v>
      </c>
    </row>
    <row r="1565" spans="1:1" x14ac:dyDescent="0.35">
      <c r="A1565" s="1" t="s">
        <v>4018</v>
      </c>
    </row>
    <row r="1566" spans="1:1" x14ac:dyDescent="0.35">
      <c r="A1566" s="1" t="s">
        <v>4019</v>
      </c>
    </row>
    <row r="1567" spans="1:1" x14ac:dyDescent="0.35">
      <c r="A1567" s="1" t="s">
        <v>4020</v>
      </c>
    </row>
    <row r="1568" spans="1:1" x14ac:dyDescent="0.35">
      <c r="A1568" s="1" t="s">
        <v>4021</v>
      </c>
    </row>
    <row r="1569" spans="1:1" x14ac:dyDescent="0.35">
      <c r="A1569" s="1" t="s">
        <v>4022</v>
      </c>
    </row>
    <row r="1570" spans="1:1" x14ac:dyDescent="0.35">
      <c r="A1570" s="1" t="s">
        <v>4023</v>
      </c>
    </row>
    <row r="1571" spans="1:1" x14ac:dyDescent="0.35">
      <c r="A1571" s="1" t="s">
        <v>4024</v>
      </c>
    </row>
    <row r="1572" spans="1:1" x14ac:dyDescent="0.35">
      <c r="A1572" s="1" t="s">
        <v>4025</v>
      </c>
    </row>
    <row r="1573" spans="1:1" x14ac:dyDescent="0.35">
      <c r="A1573" s="1" t="s">
        <v>4026</v>
      </c>
    </row>
    <row r="1574" spans="1:1" x14ac:dyDescent="0.35">
      <c r="A1574" s="1" t="s">
        <v>4027</v>
      </c>
    </row>
    <row r="1575" spans="1:1" x14ac:dyDescent="0.35">
      <c r="A1575" s="1" t="s">
        <v>4028</v>
      </c>
    </row>
    <row r="1576" spans="1:1" x14ac:dyDescent="0.35">
      <c r="A1576" s="1" t="s">
        <v>4029</v>
      </c>
    </row>
    <row r="1577" spans="1:1" x14ac:dyDescent="0.35">
      <c r="A1577" s="1" t="s">
        <v>4030</v>
      </c>
    </row>
    <row r="1578" spans="1:1" x14ac:dyDescent="0.35">
      <c r="A1578" s="1" t="s">
        <v>4031</v>
      </c>
    </row>
    <row r="1579" spans="1:1" x14ac:dyDescent="0.35">
      <c r="A1579" s="1" t="s">
        <v>4032</v>
      </c>
    </row>
    <row r="1580" spans="1:1" x14ac:dyDescent="0.35">
      <c r="A1580" s="1" t="s">
        <v>4033</v>
      </c>
    </row>
    <row r="1581" spans="1:1" x14ac:dyDescent="0.35">
      <c r="A1581" s="1" t="s">
        <v>4034</v>
      </c>
    </row>
    <row r="1582" spans="1:1" x14ac:dyDescent="0.35">
      <c r="A1582" s="1" t="s">
        <v>4035</v>
      </c>
    </row>
    <row r="1583" spans="1:1" x14ac:dyDescent="0.35">
      <c r="A1583" s="1" t="s">
        <v>4036</v>
      </c>
    </row>
    <row r="1584" spans="1:1" x14ac:dyDescent="0.35">
      <c r="A1584" s="1" t="s">
        <v>4037</v>
      </c>
    </row>
    <row r="1585" spans="1:1" x14ac:dyDescent="0.35">
      <c r="A1585" s="1" t="s">
        <v>4038</v>
      </c>
    </row>
    <row r="1586" spans="1:1" x14ac:dyDescent="0.35">
      <c r="A1586" s="1" t="s">
        <v>4039</v>
      </c>
    </row>
    <row r="1587" spans="1:1" x14ac:dyDescent="0.35">
      <c r="A1587" s="1" t="s">
        <v>4040</v>
      </c>
    </row>
    <row r="1588" spans="1:1" x14ac:dyDescent="0.35">
      <c r="A1588" s="1" t="s">
        <v>4041</v>
      </c>
    </row>
    <row r="1589" spans="1:1" x14ac:dyDescent="0.35">
      <c r="A1589" s="1" t="s">
        <v>4042</v>
      </c>
    </row>
    <row r="1590" spans="1:1" x14ac:dyDescent="0.35">
      <c r="A1590" s="1" t="s">
        <v>4043</v>
      </c>
    </row>
    <row r="1591" spans="1:1" x14ac:dyDescent="0.35">
      <c r="A1591" s="1" t="s">
        <v>4044</v>
      </c>
    </row>
    <row r="1592" spans="1:1" x14ac:dyDescent="0.35">
      <c r="A1592" s="1" t="s">
        <v>4045</v>
      </c>
    </row>
    <row r="1593" spans="1:1" x14ac:dyDescent="0.35">
      <c r="A1593" s="1" t="s">
        <v>4046</v>
      </c>
    </row>
    <row r="1594" spans="1:1" x14ac:dyDescent="0.35">
      <c r="A1594" s="1" t="s">
        <v>4047</v>
      </c>
    </row>
    <row r="1595" spans="1:1" x14ac:dyDescent="0.35">
      <c r="A1595" s="1" t="s">
        <v>4048</v>
      </c>
    </row>
    <row r="1596" spans="1:1" x14ac:dyDescent="0.35">
      <c r="A1596" s="1" t="s">
        <v>4049</v>
      </c>
    </row>
    <row r="1597" spans="1:1" x14ac:dyDescent="0.35">
      <c r="A1597" s="1" t="s">
        <v>4050</v>
      </c>
    </row>
    <row r="1598" spans="1:1" x14ac:dyDescent="0.35">
      <c r="A1598" s="1" t="s">
        <v>4051</v>
      </c>
    </row>
    <row r="1599" spans="1:1" x14ac:dyDescent="0.35">
      <c r="A1599" s="1" t="s">
        <v>4052</v>
      </c>
    </row>
    <row r="1600" spans="1:1" x14ac:dyDescent="0.35">
      <c r="A1600" s="1" t="s">
        <v>4053</v>
      </c>
    </row>
    <row r="1601" spans="1:1" x14ac:dyDescent="0.35">
      <c r="A1601" s="1" t="s">
        <v>4054</v>
      </c>
    </row>
    <row r="1602" spans="1:1" x14ac:dyDescent="0.35">
      <c r="A1602" s="1" t="s">
        <v>4055</v>
      </c>
    </row>
    <row r="1603" spans="1:1" x14ac:dyDescent="0.35">
      <c r="A1603" s="1" t="s">
        <v>4056</v>
      </c>
    </row>
    <row r="1604" spans="1:1" x14ac:dyDescent="0.35">
      <c r="A1604" s="1" t="s">
        <v>4057</v>
      </c>
    </row>
    <row r="1605" spans="1:1" ht="14.5" x14ac:dyDescent="0.35">
      <c r="A1605" s="126" t="s">
        <v>4058</v>
      </c>
    </row>
    <row r="1606" spans="1:1" ht="14.5" x14ac:dyDescent="0.35">
      <c r="A1606" s="126" t="s">
        <v>4059</v>
      </c>
    </row>
    <row r="1607" spans="1:1" ht="14.5" x14ac:dyDescent="0.35">
      <c r="A1607" s="126" t="s">
        <v>4060</v>
      </c>
    </row>
    <row r="1608" spans="1:1" ht="14.5" x14ac:dyDescent="0.35">
      <c r="A1608" s="126" t="s">
        <v>4061</v>
      </c>
    </row>
    <row r="1609" spans="1:1" ht="14.5" x14ac:dyDescent="0.35">
      <c r="A1609" s="126" t="s">
        <v>4062</v>
      </c>
    </row>
    <row r="1610" spans="1:1" ht="14.5" x14ac:dyDescent="0.35">
      <c r="A1610" s="126" t="s">
        <v>4063</v>
      </c>
    </row>
    <row r="1611" spans="1:1" ht="14.5" x14ac:dyDescent="0.35">
      <c r="A1611" s="126" t="s">
        <v>4064</v>
      </c>
    </row>
    <row r="1612" spans="1:1" ht="14.5" x14ac:dyDescent="0.35">
      <c r="A1612" s="126" t="s">
        <v>4065</v>
      </c>
    </row>
    <row r="1613" spans="1:1" ht="14.5" x14ac:dyDescent="0.35">
      <c r="A1613" s="126" t="s">
        <v>4066</v>
      </c>
    </row>
    <row r="1614" spans="1:1" ht="14.5" x14ac:dyDescent="0.35">
      <c r="A1614" s="126" t="s">
        <v>4067</v>
      </c>
    </row>
    <row r="1615" spans="1:1" ht="14.5" x14ac:dyDescent="0.35">
      <c r="A1615" s="127" t="s">
        <v>4068</v>
      </c>
    </row>
    <row r="1616" spans="1:1" ht="14.5" x14ac:dyDescent="0.35">
      <c r="A1616" s="127" t="s">
        <v>4069</v>
      </c>
    </row>
    <row r="1617" spans="1:1" ht="14.5" x14ac:dyDescent="0.35">
      <c r="A1617" s="127" t="s">
        <v>4068</v>
      </c>
    </row>
    <row r="1618" spans="1:1" ht="14.5" x14ac:dyDescent="0.35">
      <c r="A1618" s="127" t="s">
        <v>4070</v>
      </c>
    </row>
    <row r="1619" spans="1:1" ht="14.5" x14ac:dyDescent="0.35">
      <c r="A1619" s="127" t="s">
        <v>4071</v>
      </c>
    </row>
    <row r="1620" spans="1:1" ht="14.5" x14ac:dyDescent="0.35">
      <c r="A1620" s="127" t="s">
        <v>4072</v>
      </c>
    </row>
    <row r="1621" spans="1:1" ht="14.5" x14ac:dyDescent="0.35">
      <c r="A1621" s="127" t="s">
        <v>4073</v>
      </c>
    </row>
    <row r="1622" spans="1:1" x14ac:dyDescent="0.35">
      <c r="A1622" s="1" t="s">
        <v>4074</v>
      </c>
    </row>
    <row r="1623" spans="1:1" x14ac:dyDescent="0.35">
      <c r="A1623" s="1" t="s">
        <v>4075</v>
      </c>
    </row>
    <row r="1624" spans="1:1" x14ac:dyDescent="0.35">
      <c r="A1624" s="1" t="s">
        <v>4076</v>
      </c>
    </row>
    <row r="1625" spans="1:1" x14ac:dyDescent="0.35">
      <c r="A1625" s="1" t="s">
        <v>4077</v>
      </c>
    </row>
    <row r="1626" spans="1:1" x14ac:dyDescent="0.35">
      <c r="A1626" s="1" t="s">
        <v>4078</v>
      </c>
    </row>
    <row r="1627" spans="1:1" x14ac:dyDescent="0.35">
      <c r="A1627" s="1" t="s">
        <v>4079</v>
      </c>
    </row>
    <row r="1628" spans="1:1" x14ac:dyDescent="0.35">
      <c r="A1628" s="1" t="s">
        <v>4080</v>
      </c>
    </row>
    <row r="1629" spans="1:1" x14ac:dyDescent="0.35">
      <c r="A1629" s="1" t="s">
        <v>4081</v>
      </c>
    </row>
    <row r="1630" spans="1:1" x14ac:dyDescent="0.35">
      <c r="A1630" s="1" t="s">
        <v>21</v>
      </c>
    </row>
    <row r="1631" spans="1:1" x14ac:dyDescent="0.35">
      <c r="A1631" s="1" t="s">
        <v>4082</v>
      </c>
    </row>
    <row r="1632" spans="1:1" x14ac:dyDescent="0.35">
      <c r="A1632" s="1" t="s">
        <v>4083</v>
      </c>
    </row>
    <row r="1633" spans="1:1" x14ac:dyDescent="0.35">
      <c r="A1633" s="1" t="s">
        <v>4084</v>
      </c>
    </row>
    <row r="1634" spans="1:1" x14ac:dyDescent="0.35">
      <c r="A1634" s="1" t="s">
        <v>4085</v>
      </c>
    </row>
    <row r="1635" spans="1:1" x14ac:dyDescent="0.35">
      <c r="A1635" s="1" t="s">
        <v>4086</v>
      </c>
    </row>
    <row r="1636" spans="1:1" x14ac:dyDescent="0.35">
      <c r="A1636" s="1" t="s">
        <v>4087</v>
      </c>
    </row>
    <row r="1637" spans="1:1" x14ac:dyDescent="0.35">
      <c r="A1637" s="1" t="s">
        <v>4088</v>
      </c>
    </row>
    <row r="1638" spans="1:1" x14ac:dyDescent="0.35">
      <c r="A1638" s="1" t="s">
        <v>4089</v>
      </c>
    </row>
    <row r="1639" spans="1:1" x14ac:dyDescent="0.35">
      <c r="A1639" s="1" t="s">
        <v>4090</v>
      </c>
    </row>
    <row r="1640" spans="1:1" x14ac:dyDescent="0.35">
      <c r="A1640" s="1" t="s">
        <v>4091</v>
      </c>
    </row>
    <row r="1641" spans="1:1" x14ac:dyDescent="0.35">
      <c r="A1641" s="1" t="s">
        <v>4092</v>
      </c>
    </row>
  </sheetData>
  <sheetProtection algorithmName="SHA-512" hashValue="yPJj34AK9cyedshEQfG549pPs9DbZBjx3rgIU6A4U59yu7w+D2M5uxqF5no3fjKauT7gslo6rlBJxeEgJW+UXQ==" saltValue="V3fsD35by3FioNDQXhVvjg==" spinCount="100000" sheet="1" objects="1" scenarios="1"/>
  <sortState xmlns:xlrd2="http://schemas.microsoft.com/office/spreadsheetml/2017/richdata2" ref="E2:E141">
    <sortCondition ref="E2:E141"/>
  </sortState>
  <phoneticPr fontId="2" type="noConversion"/>
  <pageMargins left="0.75" right="0.75" top="1" bottom="1" header="0.5" footer="0.5"/>
  <pageSetup orientation="portrait" horizontalDpi="1200" verticalDpi="1200" r:id="rId1"/>
  <headerFooter alignWithMargins="0"/>
  <tableParts count="3"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053C68009A68242ADEB9B453AC4CC58" ma:contentTypeVersion="21" ma:contentTypeDescription="Create a new document." ma:contentTypeScope="" ma:versionID="03ed1f2b0fbf09ff6cf3bdbb3ba4d655">
  <xsd:schema xmlns:xsd="http://www.w3.org/2001/XMLSchema" xmlns:xs="http://www.w3.org/2001/XMLSchema" xmlns:p="http://schemas.microsoft.com/office/2006/metadata/properties" xmlns:ns2="8dfea6c9-0bf5-472e-89df-0298462b6f25" xmlns:ns3="87ede562-ac1f-45bf-be4e-0258e2235ebe" targetNamespace="http://schemas.microsoft.com/office/2006/metadata/properties" ma:root="true" ma:fieldsID="e9b59a04e8569e68cc04edf1e70f2eaa" ns2:_="" ns3:_="">
    <xsd:import namespace="8dfea6c9-0bf5-472e-89df-0298462b6f25"/>
    <xsd:import namespace="87ede562-ac1f-45bf-be4e-0258e2235eb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SharingHintHash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ea6c9-0bf5-472e-89df-0298462b6f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internalName="SharingHintHash" ma:readOnly="true">
      <xsd:simpleType>
        <xsd:restriction base="dms:Text"/>
      </xsd:simpleType>
    </xsd:element>
    <xsd:element name="LastSharedByUser" ma:index="11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2" nillable="true" ma:displayName="Last Shared By Time" ma:description="" ma:internalName="LastSharedByTime" ma:readOnly="true">
      <xsd:simpleType>
        <xsd:restriction base="dms:DateTime"/>
      </xsd:simpleType>
    </xsd:element>
    <xsd:element name="TaxCatchAll" ma:index="26" nillable="true" ma:displayName="Taxonomy Catch All Column" ma:hidden="true" ma:list="{b203f7f4-6d59-4ef7-ab10-3031d30edfd2}" ma:internalName="TaxCatchAll" ma:showField="CatchAllData" ma:web="8dfea6c9-0bf5-472e-89df-0298462b6f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ede562-ac1f-45bf-be4e-0258e2235e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7722891a-0357-447e-a944-3a9e64a5eb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dfea6c9-0bf5-472e-89df-0298462b6f25">
      <UserInfo>
        <DisplayName>Martha Mondragon-Guerin</DisplayName>
        <AccountId>34612</AccountId>
        <AccountType/>
      </UserInfo>
      <UserInfo>
        <DisplayName>Rosie Arbittier</DisplayName>
        <AccountId>51605</AccountId>
        <AccountType/>
      </UserInfo>
      <UserInfo>
        <DisplayName>Elizabeth Caristo</DisplayName>
        <AccountId>49323</AccountId>
        <AccountType/>
      </UserInfo>
      <UserInfo>
        <DisplayName>Michelle Hayes</DisplayName>
        <AccountId>37808</AccountId>
        <AccountType/>
      </UserInfo>
    </SharedWithUsers>
    <TaxCatchAll xmlns="8dfea6c9-0bf5-472e-89df-0298462b6f25" xsi:nil="true"/>
    <lcf76f155ced4ddcb4097134ff3c332f xmlns="87ede562-ac1f-45bf-be4e-0258e2235eb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5618473-8E68-476C-80E7-56323AD5CC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fea6c9-0bf5-472e-89df-0298462b6f25"/>
    <ds:schemaRef ds:uri="87ede562-ac1f-45bf-be4e-0258e2235e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CD438CA-9B4B-4882-96BF-8A1A718D63F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4E519CF-DDD6-4AE8-A50F-177FB1EB7954}">
  <ds:schemaRefs>
    <ds:schemaRef ds:uri="http://schemas.microsoft.com/office/2006/metadata/properties"/>
    <ds:schemaRef ds:uri="http://schemas.microsoft.com/office/infopath/2007/PartnerControls"/>
    <ds:schemaRef ds:uri="8dfea6c9-0bf5-472e-89df-0298462b6f25"/>
    <ds:schemaRef ds:uri="87ede562-ac1f-45bf-be4e-0258e2235eb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Proposed Travel Form</vt:lpstr>
      <vt:lpstr>Mileage Form</vt:lpstr>
      <vt:lpstr>Stipend Report Form</vt:lpstr>
      <vt:lpstr>Proposed In Office Form</vt:lpstr>
      <vt:lpstr>Categories - PIOF</vt:lpstr>
      <vt:lpstr>'Mileage Form'!Print_Area</vt:lpstr>
      <vt:lpstr>'Proposed In Office Form'!Print_Area</vt:lpstr>
      <vt:lpstr>'Proposed Travel Form'!Print_Area</vt:lpstr>
      <vt:lpstr>'Stipend Report Form'!Print_Area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subject/>
  <dc:creator>Vertex42.com</dc:creator>
  <cp:keywords>Travel Form; PI; OFFICE FORM; PI'S; MILEAGE FORM; STIPEND FORM</cp:keywords>
  <dc:description>(c) 2010-2014 Vertex42 LLC. All Rights Reserved.</dc:description>
  <cp:lastModifiedBy>Kate Nitti</cp:lastModifiedBy>
  <cp:revision/>
  <dcterms:created xsi:type="dcterms:W3CDTF">2004-08-16T18:44:14Z</dcterms:created>
  <dcterms:modified xsi:type="dcterms:W3CDTF">2025-04-04T15:47:33Z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  <property fmtid="{D5CDD505-2E9C-101B-9397-08002B2CF9AE}" pid="5" name="ContentTypeId">
    <vt:lpwstr>0x010100C053C68009A68242ADEB9B453AC4CC58</vt:lpwstr>
  </property>
  <property fmtid="{D5CDD505-2E9C-101B-9397-08002B2CF9AE}" pid="6" name="TaxKeyword">
    <vt:lpwstr>9;#STIPEND FORM|3639430c-7852-4a25-8c87-8e304f7dc643;#8;#MILEAGE FORM|43705904-0f6e-4fa8-8dd9-2f8e54a09333;#7;#OFFICE FORM|f96bb841-9281-498d-9aac-7e148321d0df;#6;#PI'S|1177c99d-1712-46fb-975c-4e08f78c242a;#5;#Travel Form|87dc58e9-38f8-4552-ae27-7a581aac8627;#4;#PI|10cbcdf1-b40d-408c-801e-a8be4333a871</vt:lpwstr>
  </property>
  <property fmtid="{D5CDD505-2E9C-101B-9397-08002B2CF9AE}" pid="7" name="AuthorIds_UIVersion_80896">
    <vt:lpwstr>3302</vt:lpwstr>
  </property>
  <property fmtid="{D5CDD505-2E9C-101B-9397-08002B2CF9AE}" pid="8" name="AuthorIds_UIVersion_81408">
    <vt:lpwstr>2507</vt:lpwstr>
  </property>
  <property fmtid="{D5CDD505-2E9C-101B-9397-08002B2CF9AE}" pid="9" name="MediaServiceImageTags">
    <vt:lpwstr/>
  </property>
  <property fmtid="{D5CDD505-2E9C-101B-9397-08002B2CF9AE}" pid="10" name="Order">
    <vt:r8>27100</vt:r8>
  </property>
  <property fmtid="{D5CDD505-2E9C-101B-9397-08002B2CF9AE}" pid="11" name="xd_Signature">
    <vt:bool>false</vt:bool>
  </property>
  <property fmtid="{D5CDD505-2E9C-101B-9397-08002B2CF9AE}" pid="12" name="xd_ProgID">
    <vt:lpwstr/>
  </property>
  <property fmtid="{D5CDD505-2E9C-101B-9397-08002B2CF9AE}" pid="13" name="_SourceUrl">
    <vt:lpwstr/>
  </property>
  <property fmtid="{D5CDD505-2E9C-101B-9397-08002B2CF9AE}" pid="14" name="_SharedFileIndex">
    <vt:lpwstr/>
  </property>
  <property fmtid="{D5CDD505-2E9C-101B-9397-08002B2CF9AE}" pid="15" name="TemplateUrl">
    <vt:lpwstr/>
  </property>
  <property fmtid="{D5CDD505-2E9C-101B-9397-08002B2CF9AE}" pid="16" name="ComplianceAssetId">
    <vt:lpwstr/>
  </property>
  <property fmtid="{D5CDD505-2E9C-101B-9397-08002B2CF9AE}" pid="17" name="_ExtendedDescription">
    <vt:lpwstr/>
  </property>
  <property fmtid="{D5CDD505-2E9C-101B-9397-08002B2CF9AE}" pid="18" name="TriggerFlowInfo">
    <vt:lpwstr/>
  </property>
</Properties>
</file>